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 12 лет и старше\"/>
    </mc:Choice>
  </mc:AlternateContent>
  <xr:revisionPtr revIDLastSave="0" documentId="13_ncr:1_{EC4F4B8D-4FAF-4048-8F20-F17FAF010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0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0" l="1"/>
  <c r="P31" i="10"/>
  <c r="O31" i="10"/>
  <c r="N31" i="10"/>
  <c r="M31" i="10"/>
  <c r="L31" i="10"/>
  <c r="K31" i="10"/>
  <c r="J31" i="10"/>
  <c r="I31" i="10"/>
  <c r="H31" i="10"/>
  <c r="G31" i="10"/>
  <c r="F31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Q15" i="10"/>
  <c r="P15" i="10"/>
  <c r="O15" i="10"/>
  <c r="N15" i="10"/>
  <c r="M15" i="10"/>
  <c r="L15" i="10"/>
  <c r="K15" i="10"/>
  <c r="J15" i="10"/>
  <c r="I15" i="10"/>
  <c r="H15" i="10"/>
  <c r="G15" i="10"/>
  <c r="F15" i="10"/>
</calcChain>
</file>

<file path=xl/sharedStrings.xml><?xml version="1.0" encoding="utf-8"?>
<sst xmlns="http://schemas.openxmlformats.org/spreadsheetml/2006/main" count="71" uniqueCount="65">
  <si>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</si>
  <si>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</si>
  <si>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</si>
  <si>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</si>
  <si>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</si>
  <si>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</si>
  <si>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</si>
  <si>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</si>
  <si>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</si>
  <si>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</si>
  <si>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</si>
  <si>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</si>
  <si>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</si>
  <si>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</si>
  <si>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</si>
  <si>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</si>
  <si>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</si>
  <si>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</si>
  <si>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</si>
  <si>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</si>
  <si>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Сыр Российский</t>
  </si>
  <si>
    <t>Хлеб пшеничный 1 сорт</t>
  </si>
  <si>
    <t>Хлеб ржаной</t>
  </si>
  <si>
    <t>Всего в Завтрак</t>
  </si>
  <si>
    <t>2-й  Завтрак</t>
  </si>
  <si>
    <t xml:space="preserve">Обед </t>
  </si>
  <si>
    <t>Полдник</t>
  </si>
  <si>
    <t>200/1шт.</t>
  </si>
  <si>
    <t>Ужин</t>
  </si>
  <si>
    <t>Сок фруктовый (завод. упаковка)</t>
  </si>
  <si>
    <t>Ряженка 2,5% жирности</t>
  </si>
  <si>
    <t xml:space="preserve">   200/1шт</t>
  </si>
  <si>
    <t>ГКОУ "Специальная (коррекционная) общеобразовательная школа-интернат № 11"</t>
  </si>
  <si>
    <t xml:space="preserve">Утверждаю: </t>
  </si>
  <si>
    <t>Директор ________Кобец Т.А.</t>
  </si>
  <si>
    <t>Всего в Ужин</t>
  </si>
  <si>
    <t xml:space="preserve">Апельсины </t>
  </si>
  <si>
    <t>Всего в 2-й завтак</t>
  </si>
  <si>
    <t>100/300</t>
  </si>
  <si>
    <t>Всего в обед</t>
  </si>
  <si>
    <t xml:space="preserve">  Категории: Школьники 12 лет и старше</t>
  </si>
  <si>
    <t>Каша жидкая молочная с  крупой (пшено)</t>
  </si>
  <si>
    <t>250/10/10</t>
  </si>
  <si>
    <t>Чай с молоком</t>
  </si>
  <si>
    <t>150/50/15</t>
  </si>
  <si>
    <t>Борщ с картофелем и капустой</t>
  </si>
  <si>
    <t>Каша рассыпчатая пшеничная                     150/5</t>
  </si>
  <si>
    <t>Тефтели (говядина) с соусом</t>
  </si>
  <si>
    <t xml:space="preserve">     100/50</t>
  </si>
  <si>
    <t>Напиток лимонный</t>
  </si>
  <si>
    <t>60/1</t>
  </si>
  <si>
    <t>Кофейный напиток с молоком</t>
  </si>
  <si>
    <t>Всего  в полдик</t>
  </si>
  <si>
    <t xml:space="preserve">Яйцо вареное </t>
  </si>
  <si>
    <t xml:space="preserve">     40/1шт</t>
  </si>
  <si>
    <t>Запеканка картофельная с мясом говядины</t>
  </si>
  <si>
    <t xml:space="preserve">        0.08</t>
  </si>
  <si>
    <t xml:space="preserve">       0.13</t>
  </si>
  <si>
    <t xml:space="preserve">    212.18</t>
  </si>
  <si>
    <t xml:space="preserve">  2-й Ужин</t>
  </si>
  <si>
    <t>Всего в  2-й Ужин</t>
  </si>
  <si>
    <t>Всего в 2 неделю воскресенье</t>
  </si>
  <si>
    <t>Меню на 22.09.24</t>
  </si>
  <si>
    <t xml:space="preserve">Помидоры свежие </t>
  </si>
  <si>
    <t>Пирожок с картофелем и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</si>
</sst>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7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1" fillId="3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" fillId="0" borderId="13" xfId="0" applyFont="1" applyBorder="1"/>
    <xf numFmtId="0" fontId="3" fillId="0" borderId="13" xfId="0" applyFont="1" applyBorder="1"/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8" xfId="0" applyFont="1" applyBorder="1"/>
    <xf numFmtId="0" fontId="1" fillId="3" borderId="1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4" borderId="13" xfId="0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3" xfId="0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3" borderId="0" xfId="0" applyFont="1" applyFill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AF33A-F52D-4ECC-BC3B-E5C40CB1F76B}">
  <dimension ref="A1:R45"/>
  <sheetViews>
    <sheetView tabSelected="1" workbookViewId="0">
      <selection activeCell="A17" sqref="A17"/>
    </sheetView>
  </sheetViews>
  <sheetFormatPr defaultRowHeight="15" x14ac:dyDescent="0.25"/>
  <sheetData>
    <row r="1" spans="1:18" ht="15.75" x14ac:dyDescent="0.25">
      <c r="A1" s="92" t="s">
        <v>32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8" x14ac:dyDescent="0.25">
      <c r="A2" t="s">
        <v>40</v>
      </c>
      <c r="J2" s="1"/>
      <c r="K2" s="1" t="s">
        <v>33</v>
      </c>
      <c r="L2" s="1"/>
    </row>
    <row r="3" spans="1:18" x14ac:dyDescent="0.25">
      <c r="J3" s="1"/>
      <c r="K3" s="1" t="s">
        <v>34</v>
      </c>
      <c r="L3" s="1"/>
    </row>
    <row r="4" spans="1:18" ht="15.75" x14ac:dyDescent="0.25">
      <c r="A4" s="55" t="s">
        <v>62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8" ht="15.75" x14ac:dyDescent="0.25">
      <c r="A5" s="56" t="s">
        <v>0</v>
      </c>
      <c r="B5" s="57" t="s">
        <v>1</v>
      </c>
      <c r="C5" s="58"/>
      <c r="D5" s="59"/>
      <c r="E5" s="63" t="s">
        <v>2</v>
      </c>
      <c r="F5" s="65" t="s">
        <v>3</v>
      </c>
      <c r="G5" s="66"/>
      <c r="H5" s="67"/>
      <c r="I5" s="63" t="s">
        <v>4</v>
      </c>
      <c r="J5" s="65" t="s">
        <v>5</v>
      </c>
      <c r="K5" s="66"/>
      <c r="L5" s="66"/>
      <c r="M5" s="67"/>
      <c r="N5" s="65" t="s">
        <v>6</v>
      </c>
      <c r="O5" s="66"/>
      <c r="P5" s="66"/>
      <c r="Q5" s="67"/>
      <c r="R5" s="2"/>
    </row>
    <row r="6" spans="1:18" ht="15.75" x14ac:dyDescent="0.25">
      <c r="A6" s="56"/>
      <c r="B6" s="60"/>
      <c r="C6" s="61"/>
      <c r="D6" s="62"/>
      <c r="E6" s="64"/>
      <c r="F6" s="26" t="s">
        <v>7</v>
      </c>
      <c r="G6" s="26" t="s">
        <v>8</v>
      </c>
      <c r="H6" s="26" t="s">
        <v>9</v>
      </c>
      <c r="I6" s="64"/>
      <c r="J6" s="21" t="s">
        <v>10</v>
      </c>
      <c r="K6" s="21" t="s">
        <v>11</v>
      </c>
      <c r="L6" s="21" t="s">
        <v>12</v>
      </c>
      <c r="M6" s="25" t="s">
        <v>13</v>
      </c>
      <c r="N6" s="27" t="s">
        <v>14</v>
      </c>
      <c r="O6" s="21" t="s">
        <v>15</v>
      </c>
      <c r="P6" s="21" t="s">
        <v>16</v>
      </c>
      <c r="Q6" s="25" t="s">
        <v>17</v>
      </c>
      <c r="R6" s="2"/>
    </row>
    <row r="7" spans="1:18" x14ac:dyDescent="0.25">
      <c r="A7" s="3">
        <v>1</v>
      </c>
      <c r="B7" s="68">
        <v>2</v>
      </c>
      <c r="C7" s="69"/>
      <c r="D7" s="70"/>
      <c r="E7" s="22">
        <v>3</v>
      </c>
      <c r="F7" s="22">
        <v>4</v>
      </c>
      <c r="G7" s="22">
        <v>5</v>
      </c>
      <c r="H7" s="22">
        <v>6</v>
      </c>
      <c r="I7" s="28">
        <v>7</v>
      </c>
      <c r="J7" s="22">
        <v>8</v>
      </c>
      <c r="K7" s="22">
        <v>9</v>
      </c>
      <c r="L7" s="22">
        <v>10</v>
      </c>
      <c r="M7" s="29">
        <v>11</v>
      </c>
      <c r="N7" s="22">
        <v>12</v>
      </c>
      <c r="O7" s="22">
        <v>13</v>
      </c>
      <c r="P7" s="22">
        <v>14</v>
      </c>
      <c r="Q7" s="30">
        <v>15</v>
      </c>
      <c r="R7" s="2"/>
    </row>
    <row r="8" spans="1:18" ht="15.75" x14ac:dyDescent="0.25">
      <c r="A8" s="4"/>
      <c r="B8" s="71" t="s">
        <v>18</v>
      </c>
      <c r="C8" s="72"/>
      <c r="D8" s="7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"/>
    </row>
    <row r="9" spans="1:18" ht="15.75" x14ac:dyDescent="0.25">
      <c r="A9" s="4">
        <v>14</v>
      </c>
      <c r="B9" s="52" t="s">
        <v>19</v>
      </c>
      <c r="C9" s="53"/>
      <c r="D9" s="54"/>
      <c r="E9" s="5">
        <v>10</v>
      </c>
      <c r="F9" s="5">
        <v>7.0000000000000007E-2</v>
      </c>
      <c r="G9" s="5">
        <v>6.86</v>
      </c>
      <c r="H9" s="5">
        <v>0.09</v>
      </c>
      <c r="I9" s="5">
        <v>62</v>
      </c>
      <c r="J9" s="6">
        <v>0</v>
      </c>
      <c r="K9" s="6">
        <v>0</v>
      </c>
      <c r="L9" s="5">
        <v>7.0000000000000007E-2</v>
      </c>
      <c r="M9" s="5">
        <v>0.1</v>
      </c>
      <c r="N9" s="5">
        <v>1.58</v>
      </c>
      <c r="O9" s="5">
        <v>2.2599999999999998</v>
      </c>
      <c r="P9" s="5">
        <v>0.03</v>
      </c>
      <c r="Q9" s="5">
        <v>0.01</v>
      </c>
      <c r="R9" s="2"/>
    </row>
    <row r="10" spans="1:18" ht="15.75" x14ac:dyDescent="0.25">
      <c r="A10" s="4">
        <v>15</v>
      </c>
      <c r="B10" s="52" t="s">
        <v>20</v>
      </c>
      <c r="C10" s="53"/>
      <c r="D10" s="54"/>
      <c r="E10" s="5">
        <v>15</v>
      </c>
      <c r="F10" s="5">
        <v>3.9</v>
      </c>
      <c r="G10" s="5">
        <v>3.98</v>
      </c>
      <c r="H10" s="6">
        <v>0</v>
      </c>
      <c r="I10" s="5">
        <v>51</v>
      </c>
      <c r="J10" s="6">
        <v>0</v>
      </c>
      <c r="K10" s="5">
        <v>0.02</v>
      </c>
      <c r="L10" s="5">
        <v>0.05</v>
      </c>
      <c r="M10" s="5">
        <v>0.02</v>
      </c>
      <c r="N10" s="5">
        <v>105</v>
      </c>
      <c r="O10" s="5">
        <v>60</v>
      </c>
      <c r="P10" s="6">
        <v>100</v>
      </c>
      <c r="Q10" s="5">
        <v>0.2</v>
      </c>
      <c r="R10" s="2"/>
    </row>
    <row r="11" spans="1:18" ht="15.75" x14ac:dyDescent="0.25">
      <c r="A11" s="7">
        <v>182</v>
      </c>
      <c r="B11" s="74" t="s">
        <v>41</v>
      </c>
      <c r="C11" s="75"/>
      <c r="D11" s="76"/>
      <c r="E11" s="8" t="s">
        <v>42</v>
      </c>
      <c r="F11" s="8">
        <v>4.3099999999999996</v>
      </c>
      <c r="G11" s="8">
        <v>4.3099999999999996</v>
      </c>
      <c r="H11" s="8">
        <v>10.3</v>
      </c>
      <c r="I11" s="8">
        <v>120</v>
      </c>
      <c r="J11" s="8">
        <v>0.01</v>
      </c>
      <c r="K11" s="8">
        <v>0.51</v>
      </c>
      <c r="L11" s="8">
        <v>0.15</v>
      </c>
      <c r="M11" s="8">
        <v>0.12</v>
      </c>
      <c r="N11" s="8">
        <v>108.11</v>
      </c>
      <c r="O11" s="8">
        <v>109.49</v>
      </c>
      <c r="P11" s="8">
        <v>3.4</v>
      </c>
      <c r="Q11" s="8">
        <v>0.03</v>
      </c>
      <c r="R11" s="10"/>
    </row>
    <row r="12" spans="1:18" ht="15.75" x14ac:dyDescent="0.25">
      <c r="A12" s="4">
        <v>375</v>
      </c>
      <c r="B12" s="52" t="s">
        <v>43</v>
      </c>
      <c r="C12" s="53"/>
      <c r="D12" s="54"/>
      <c r="E12" s="5" t="s">
        <v>44</v>
      </c>
      <c r="F12" s="5">
        <v>1.41</v>
      </c>
      <c r="G12" s="5">
        <v>1.43</v>
      </c>
      <c r="H12" s="5">
        <v>15</v>
      </c>
      <c r="I12" s="5">
        <v>83</v>
      </c>
      <c r="J12" s="5">
        <v>0.01</v>
      </c>
      <c r="K12" s="5">
        <v>0.26</v>
      </c>
      <c r="L12" s="5">
        <v>0.01</v>
      </c>
      <c r="M12" s="5">
        <v>0.1</v>
      </c>
      <c r="N12" s="5">
        <v>40.06</v>
      </c>
      <c r="O12" s="5">
        <v>20.149999999999999</v>
      </c>
      <c r="P12" s="5">
        <v>11.2</v>
      </c>
      <c r="Q12" s="5">
        <v>0.9</v>
      </c>
      <c r="R12" s="2"/>
    </row>
    <row r="13" spans="1:18" ht="15.75" x14ac:dyDescent="0.25">
      <c r="A13" s="4"/>
      <c r="B13" s="52" t="s">
        <v>21</v>
      </c>
      <c r="C13" s="53"/>
      <c r="D13" s="54"/>
      <c r="E13" s="5">
        <v>60</v>
      </c>
      <c r="F13" s="5">
        <v>6.8</v>
      </c>
      <c r="G13" s="5">
        <v>1.28</v>
      </c>
      <c r="H13" s="5">
        <v>29.6</v>
      </c>
      <c r="I13" s="5">
        <v>158</v>
      </c>
      <c r="J13" s="5">
        <v>0.02</v>
      </c>
      <c r="K13" s="5">
        <v>0.4</v>
      </c>
      <c r="L13" s="5">
        <v>0.02</v>
      </c>
      <c r="M13" s="5">
        <v>0.48</v>
      </c>
      <c r="N13" s="5">
        <v>34.4</v>
      </c>
      <c r="O13" s="5">
        <v>71.2</v>
      </c>
      <c r="P13" s="5">
        <v>20</v>
      </c>
      <c r="Q13" s="5">
        <v>0.9</v>
      </c>
      <c r="R13" s="2"/>
    </row>
    <row r="14" spans="1:18" ht="15.75" x14ac:dyDescent="0.25">
      <c r="A14" s="4"/>
      <c r="B14" s="52" t="s">
        <v>22</v>
      </c>
      <c r="C14" s="53"/>
      <c r="D14" s="54"/>
      <c r="E14" s="5">
        <v>50</v>
      </c>
      <c r="F14" s="5">
        <v>2.13</v>
      </c>
      <c r="G14" s="5">
        <v>0.56000000000000005</v>
      </c>
      <c r="H14" s="5">
        <v>13.11</v>
      </c>
      <c r="I14" s="5">
        <v>66</v>
      </c>
      <c r="J14" s="5">
        <v>0.03</v>
      </c>
      <c r="K14" s="5">
        <v>0.06</v>
      </c>
      <c r="L14" s="5">
        <v>0</v>
      </c>
      <c r="M14" s="5">
        <v>0.66</v>
      </c>
      <c r="N14" s="5">
        <v>10.6</v>
      </c>
      <c r="O14" s="5">
        <v>47.4</v>
      </c>
      <c r="P14" s="5">
        <v>14.1</v>
      </c>
      <c r="Q14" s="5">
        <v>1.17</v>
      </c>
      <c r="R14" s="2"/>
    </row>
    <row r="15" spans="1:18" ht="15.75" x14ac:dyDescent="0.25">
      <c r="A15" s="4"/>
      <c r="B15" s="80" t="s">
        <v>23</v>
      </c>
      <c r="C15" s="81"/>
      <c r="D15" s="82"/>
      <c r="E15" s="12">
        <v>620</v>
      </c>
      <c r="F15" s="12">
        <f>SUM(F9:F14)</f>
        <v>18.619999999999997</v>
      </c>
      <c r="G15" s="12">
        <f t="shared" ref="G15:Q15" si="0">SUM(G9:G14)</f>
        <v>18.419999999999998</v>
      </c>
      <c r="H15" s="12">
        <f t="shared" si="0"/>
        <v>68.099999999999994</v>
      </c>
      <c r="I15" s="12">
        <f t="shared" si="0"/>
        <v>540</v>
      </c>
      <c r="J15" s="12">
        <f t="shared" si="0"/>
        <v>7.0000000000000007E-2</v>
      </c>
      <c r="K15" s="12">
        <f t="shared" si="0"/>
        <v>1.25</v>
      </c>
      <c r="L15" s="12">
        <f t="shared" si="0"/>
        <v>0.30000000000000004</v>
      </c>
      <c r="M15" s="12">
        <f t="shared" si="0"/>
        <v>1.48</v>
      </c>
      <c r="N15" s="12">
        <f t="shared" si="0"/>
        <v>299.75</v>
      </c>
      <c r="O15" s="12">
        <f t="shared" si="0"/>
        <v>310.5</v>
      </c>
      <c r="P15" s="12">
        <f t="shared" si="0"/>
        <v>148.72999999999999</v>
      </c>
      <c r="Q15" s="12">
        <f t="shared" si="0"/>
        <v>3.21</v>
      </c>
      <c r="R15" s="2"/>
    </row>
    <row r="16" spans="1:18" ht="15.75" x14ac:dyDescent="0.25">
      <c r="A16" s="4"/>
      <c r="B16" s="71" t="s">
        <v>24</v>
      </c>
      <c r="C16" s="72"/>
      <c r="D16" s="73"/>
      <c r="E16" s="5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2"/>
    </row>
    <row r="17" spans="1:18" ht="15.75" x14ac:dyDescent="0.25">
      <c r="A17" s="4"/>
      <c r="B17" s="34" t="s">
        <v>36</v>
      </c>
      <c r="C17" s="35"/>
      <c r="D17" s="36"/>
      <c r="E17" s="19" t="s">
        <v>27</v>
      </c>
      <c r="F17" s="37">
        <v>0.86</v>
      </c>
      <c r="G17" s="19">
        <v>0.19</v>
      </c>
      <c r="H17" s="19">
        <v>7.37</v>
      </c>
      <c r="I17" s="37">
        <v>35</v>
      </c>
      <c r="J17" s="38">
        <v>0.03</v>
      </c>
      <c r="K17" s="37">
        <v>20</v>
      </c>
      <c r="L17" s="19">
        <v>0.03</v>
      </c>
      <c r="M17" s="37">
        <v>0.4</v>
      </c>
      <c r="N17" s="19">
        <v>20.6</v>
      </c>
      <c r="O17" s="37">
        <v>10.7</v>
      </c>
      <c r="P17" s="19">
        <v>11.7</v>
      </c>
      <c r="Q17" s="19">
        <v>0.27</v>
      </c>
      <c r="R17" s="2"/>
    </row>
    <row r="18" spans="1:18" ht="15.75" x14ac:dyDescent="0.25">
      <c r="A18" s="15"/>
      <c r="B18" s="39" t="s">
        <v>37</v>
      </c>
      <c r="C18" s="39"/>
      <c r="D18" s="40"/>
      <c r="E18" s="14">
        <v>200</v>
      </c>
      <c r="F18" s="14">
        <f>SUM(F17)</f>
        <v>0.86</v>
      </c>
      <c r="G18" s="14">
        <f t="shared" ref="G18:Q18" si="1">SUM(G17)</f>
        <v>0.19</v>
      </c>
      <c r="H18" s="14">
        <f t="shared" si="1"/>
        <v>7.37</v>
      </c>
      <c r="I18" s="14">
        <f t="shared" si="1"/>
        <v>35</v>
      </c>
      <c r="J18" s="14">
        <f t="shared" si="1"/>
        <v>0.03</v>
      </c>
      <c r="K18" s="14">
        <f t="shared" si="1"/>
        <v>20</v>
      </c>
      <c r="L18" s="14">
        <f t="shared" si="1"/>
        <v>0.03</v>
      </c>
      <c r="M18" s="14">
        <f t="shared" si="1"/>
        <v>0.4</v>
      </c>
      <c r="N18" s="14">
        <f t="shared" si="1"/>
        <v>20.6</v>
      </c>
      <c r="O18" s="14">
        <f t="shared" si="1"/>
        <v>10.7</v>
      </c>
      <c r="P18" s="14">
        <f t="shared" si="1"/>
        <v>11.7</v>
      </c>
      <c r="Q18" s="14">
        <f t="shared" si="1"/>
        <v>0.27</v>
      </c>
      <c r="R18" s="2"/>
    </row>
    <row r="19" spans="1:18" ht="15.75" x14ac:dyDescent="0.25">
      <c r="A19" s="4"/>
      <c r="B19" s="71" t="s">
        <v>25</v>
      </c>
      <c r="C19" s="72"/>
      <c r="D19" s="73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2"/>
    </row>
    <row r="20" spans="1:18" ht="15.75" x14ac:dyDescent="0.25">
      <c r="A20" s="4">
        <v>71</v>
      </c>
      <c r="B20" s="52" t="s">
        <v>63</v>
      </c>
      <c r="C20" s="53"/>
      <c r="D20" s="54"/>
      <c r="E20" s="5">
        <v>100</v>
      </c>
      <c r="F20" s="5">
        <v>0.44</v>
      </c>
      <c r="G20" s="5">
        <v>0.08</v>
      </c>
      <c r="H20" s="5">
        <v>2.2400000000000002</v>
      </c>
      <c r="I20" s="5">
        <v>12</v>
      </c>
      <c r="J20" s="5">
        <v>0.01</v>
      </c>
      <c r="K20" s="5">
        <v>0.96</v>
      </c>
      <c r="L20" s="5">
        <v>0.3</v>
      </c>
      <c r="M20" s="5">
        <v>0.38</v>
      </c>
      <c r="N20" s="5">
        <v>1</v>
      </c>
      <c r="O20" s="5">
        <v>20.399999999999999</v>
      </c>
      <c r="P20" s="5">
        <v>10.199999999999999</v>
      </c>
      <c r="Q20" s="5">
        <v>0.78</v>
      </c>
      <c r="R20" s="2"/>
    </row>
    <row r="21" spans="1:18" ht="15.75" x14ac:dyDescent="0.25">
      <c r="A21" s="7">
        <v>82</v>
      </c>
      <c r="B21" s="74" t="s">
        <v>45</v>
      </c>
      <c r="C21" s="75"/>
      <c r="D21" s="76"/>
      <c r="E21" s="8">
        <v>300</v>
      </c>
      <c r="F21" s="8">
        <v>2.66</v>
      </c>
      <c r="G21" s="8">
        <v>2.4300000000000002</v>
      </c>
      <c r="H21" s="8">
        <v>18.98</v>
      </c>
      <c r="I21" s="8">
        <v>108</v>
      </c>
      <c r="J21" s="8">
        <v>0.09</v>
      </c>
      <c r="K21" s="8">
        <v>6.6</v>
      </c>
      <c r="L21" s="8">
        <v>0.01</v>
      </c>
      <c r="M21" s="8">
        <v>0.67</v>
      </c>
      <c r="N21" s="8">
        <v>15.96</v>
      </c>
      <c r="O21" s="8">
        <v>55.92</v>
      </c>
      <c r="P21" s="8">
        <v>20.93</v>
      </c>
      <c r="Q21" s="8">
        <v>0.86</v>
      </c>
      <c r="R21" s="10"/>
    </row>
    <row r="22" spans="1:18" ht="15.75" x14ac:dyDescent="0.25">
      <c r="A22" s="4">
        <v>171</v>
      </c>
      <c r="B22" s="23" t="s">
        <v>46</v>
      </c>
      <c r="C22" s="23"/>
      <c r="D22" s="23"/>
      <c r="E22" s="5">
        <v>200</v>
      </c>
      <c r="F22" s="5">
        <v>6.53</v>
      </c>
      <c r="G22" s="5">
        <v>5.49</v>
      </c>
      <c r="H22" s="5">
        <v>34.35</v>
      </c>
      <c r="I22" s="5">
        <v>213</v>
      </c>
      <c r="J22" s="5">
        <v>0.13</v>
      </c>
      <c r="K22" s="5">
        <v>0.15</v>
      </c>
      <c r="L22" s="5">
        <v>0.01</v>
      </c>
      <c r="M22" s="5">
        <v>1</v>
      </c>
      <c r="N22" s="5">
        <v>1.1100000000000001</v>
      </c>
      <c r="O22" s="5">
        <v>120</v>
      </c>
      <c r="P22" s="5">
        <v>0.03</v>
      </c>
      <c r="Q22" s="5">
        <v>0.01</v>
      </c>
      <c r="R22" s="2"/>
    </row>
    <row r="23" spans="1:18" ht="15.75" x14ac:dyDescent="0.25">
      <c r="A23" s="4">
        <v>278</v>
      </c>
      <c r="B23" s="52" t="s">
        <v>47</v>
      </c>
      <c r="C23" s="53"/>
      <c r="D23" s="54"/>
      <c r="E23" s="5" t="s">
        <v>48</v>
      </c>
      <c r="F23" s="5">
        <v>10.55</v>
      </c>
      <c r="G23" s="5">
        <v>11.6</v>
      </c>
      <c r="H23" s="5">
        <v>12.46</v>
      </c>
      <c r="I23" s="5">
        <v>196</v>
      </c>
      <c r="J23" s="5">
        <v>0.04</v>
      </c>
      <c r="K23" s="5">
        <v>1.46</v>
      </c>
      <c r="L23" s="6">
        <v>0</v>
      </c>
      <c r="M23" s="5">
        <v>0.6</v>
      </c>
      <c r="N23" s="5">
        <v>15.06</v>
      </c>
      <c r="O23" s="5">
        <v>113.53</v>
      </c>
      <c r="P23" s="5">
        <v>19.18</v>
      </c>
      <c r="Q23" s="5">
        <v>1.58</v>
      </c>
      <c r="R23" s="2"/>
    </row>
    <row r="24" spans="1:18" ht="15.75" x14ac:dyDescent="0.25">
      <c r="A24" s="31"/>
      <c r="B24" s="52" t="s">
        <v>49</v>
      </c>
      <c r="C24" s="53"/>
      <c r="D24" s="54"/>
      <c r="E24" s="5">
        <v>200</v>
      </c>
      <c r="F24" s="6">
        <v>0.13</v>
      </c>
      <c r="G24" s="5">
        <v>0.02</v>
      </c>
      <c r="H24" s="5">
        <v>22.23</v>
      </c>
      <c r="I24" s="5">
        <v>90</v>
      </c>
      <c r="J24" s="5">
        <v>0.01</v>
      </c>
      <c r="K24" s="5">
        <v>1</v>
      </c>
      <c r="L24" s="6">
        <v>0</v>
      </c>
      <c r="M24" s="6">
        <v>0</v>
      </c>
      <c r="N24" s="5">
        <v>5.47</v>
      </c>
      <c r="O24" s="5">
        <v>2.4500000000000002</v>
      </c>
      <c r="P24" s="5">
        <v>1.58</v>
      </c>
      <c r="Q24" s="5">
        <v>0.08</v>
      </c>
      <c r="R24" s="2"/>
    </row>
    <row r="25" spans="1:18" ht="15.75" x14ac:dyDescent="0.25">
      <c r="A25" s="4"/>
      <c r="B25" s="52" t="s">
        <v>22</v>
      </c>
      <c r="C25" s="53"/>
      <c r="D25" s="54"/>
      <c r="E25" s="5">
        <v>50</v>
      </c>
      <c r="F25" s="5">
        <v>5.13</v>
      </c>
      <c r="G25" s="5">
        <v>0.93</v>
      </c>
      <c r="H25" s="5">
        <v>24.93</v>
      </c>
      <c r="I25" s="5">
        <v>128</v>
      </c>
      <c r="J25" s="5">
        <v>0.02</v>
      </c>
      <c r="K25" s="5">
        <v>0.5</v>
      </c>
      <c r="L25" s="5">
        <v>0.02</v>
      </c>
      <c r="M25" s="5">
        <v>0.7</v>
      </c>
      <c r="N25" s="5">
        <v>22</v>
      </c>
      <c r="O25" s="5">
        <v>29.33</v>
      </c>
      <c r="P25" s="5">
        <v>7</v>
      </c>
      <c r="Q25" s="5">
        <v>0.02</v>
      </c>
      <c r="R25" s="2"/>
    </row>
    <row r="26" spans="1:18" ht="15.75" x14ac:dyDescent="0.25">
      <c r="A26" s="4"/>
      <c r="B26" s="52" t="s">
        <v>21</v>
      </c>
      <c r="C26" s="53"/>
      <c r="D26" s="54"/>
      <c r="E26" s="5">
        <v>80</v>
      </c>
      <c r="F26" s="5">
        <v>3.4</v>
      </c>
      <c r="G26" s="5">
        <v>0.64</v>
      </c>
      <c r="H26" s="5">
        <v>14.8</v>
      </c>
      <c r="I26" s="5">
        <v>79</v>
      </c>
      <c r="J26" s="5">
        <v>0.11</v>
      </c>
      <c r="K26" s="5">
        <v>0.2</v>
      </c>
      <c r="L26" s="5">
        <v>0.01</v>
      </c>
      <c r="M26" s="5">
        <v>0.67</v>
      </c>
      <c r="N26" s="5">
        <v>17.2</v>
      </c>
      <c r="O26" s="5">
        <v>105.6</v>
      </c>
      <c r="P26" s="5">
        <v>10</v>
      </c>
      <c r="Q26" s="6">
        <v>16</v>
      </c>
      <c r="R26" s="2"/>
    </row>
    <row r="27" spans="1:18" ht="15.75" x14ac:dyDescent="0.25">
      <c r="A27" s="4"/>
      <c r="B27" s="77" t="s">
        <v>39</v>
      </c>
      <c r="C27" s="78"/>
      <c r="D27" s="79"/>
      <c r="E27" s="12">
        <v>1080</v>
      </c>
      <c r="F27" s="12">
        <f>F26+F25+F24+F23+F22+F21</f>
        <v>28.400000000000002</v>
      </c>
      <c r="G27" s="12">
        <f>G26+G25+G24+G23+G22+G21</f>
        <v>21.11</v>
      </c>
      <c r="H27" s="12">
        <f>H26+H25+H24+H23+H22+H21</f>
        <v>127.75000000000001</v>
      </c>
      <c r="I27" s="12">
        <f>I26+I25+I24+I23+I22+I21</f>
        <v>814</v>
      </c>
      <c r="J27" s="12">
        <f t="shared" ref="J27:Q27" si="2">J26+J25+J24+J23+J22+J21</f>
        <v>0.4</v>
      </c>
      <c r="K27" s="12">
        <f t="shared" si="2"/>
        <v>9.91</v>
      </c>
      <c r="L27" s="12">
        <f t="shared" si="2"/>
        <v>0.05</v>
      </c>
      <c r="M27" s="12">
        <f t="shared" si="2"/>
        <v>3.64</v>
      </c>
      <c r="N27" s="12">
        <f t="shared" si="2"/>
        <v>76.800000000000011</v>
      </c>
      <c r="O27" s="12">
        <f t="shared" si="2"/>
        <v>426.83</v>
      </c>
      <c r="P27" s="12">
        <f t="shared" si="2"/>
        <v>58.72</v>
      </c>
      <c r="Q27" s="12">
        <f t="shared" si="2"/>
        <v>18.55</v>
      </c>
      <c r="R27" s="2"/>
    </row>
    <row r="28" spans="1:18" ht="15.75" x14ac:dyDescent="0.25">
      <c r="A28" s="4"/>
      <c r="B28" s="99" t="s">
        <v>26</v>
      </c>
      <c r="C28" s="100"/>
      <c r="D28" s="10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2"/>
    </row>
    <row r="29" spans="1:18" ht="15.75" x14ac:dyDescent="0.25">
      <c r="A29" s="7">
        <v>406</v>
      </c>
      <c r="B29" s="74" t="s">
        <v>64</v>
      </c>
      <c r="C29" s="75"/>
      <c r="D29" s="76"/>
      <c r="E29" s="8" t="s">
        <v>50</v>
      </c>
      <c r="F29" s="9">
        <v>13.71</v>
      </c>
      <c r="G29" s="8">
        <v>4.9000000000000004</v>
      </c>
      <c r="H29" s="8">
        <v>86.84</v>
      </c>
      <c r="I29" s="8">
        <v>446</v>
      </c>
      <c r="J29" s="8">
        <v>0.18</v>
      </c>
      <c r="K29" s="8">
        <v>2.04</v>
      </c>
      <c r="L29" s="8">
        <v>0.01</v>
      </c>
      <c r="M29" s="8">
        <v>0.6</v>
      </c>
      <c r="N29" s="8">
        <v>27.16</v>
      </c>
      <c r="O29" s="8">
        <v>121.9</v>
      </c>
      <c r="P29" s="8">
        <v>24.11</v>
      </c>
      <c r="Q29" s="8">
        <v>1.71</v>
      </c>
      <c r="R29" s="10"/>
    </row>
    <row r="30" spans="1:18" ht="15.75" x14ac:dyDescent="0.25">
      <c r="A30" s="41">
        <v>379</v>
      </c>
      <c r="B30" s="102" t="s">
        <v>51</v>
      </c>
      <c r="C30" s="103"/>
      <c r="D30" s="104"/>
      <c r="E30" s="8">
        <v>200</v>
      </c>
      <c r="F30" s="9">
        <v>3.6</v>
      </c>
      <c r="G30" s="8">
        <v>2.7</v>
      </c>
      <c r="H30" s="8">
        <v>17.7</v>
      </c>
      <c r="I30" s="8">
        <v>83</v>
      </c>
      <c r="J30" s="8">
        <v>0.01</v>
      </c>
      <c r="K30" s="8">
        <v>0.26</v>
      </c>
      <c r="L30" s="8">
        <v>0.01</v>
      </c>
      <c r="M30" s="8">
        <v>0.1</v>
      </c>
      <c r="N30" s="8">
        <v>40.6</v>
      </c>
      <c r="O30" s="8">
        <v>20.149999999999999</v>
      </c>
      <c r="P30" s="8">
        <v>13.5</v>
      </c>
      <c r="Q30" s="8">
        <v>0.2</v>
      </c>
      <c r="R30" s="10"/>
    </row>
    <row r="31" spans="1:18" ht="15.75" x14ac:dyDescent="0.25">
      <c r="A31" s="4"/>
      <c r="B31" s="77" t="s">
        <v>52</v>
      </c>
      <c r="C31" s="78"/>
      <c r="D31" s="79"/>
      <c r="E31" s="12">
        <v>260</v>
      </c>
      <c r="F31" s="13">
        <f>SUM(F29:F30)</f>
        <v>17.310000000000002</v>
      </c>
      <c r="G31" s="13">
        <f t="shared" ref="G31:Q31" si="3">SUM(G29:G30)</f>
        <v>7.6000000000000005</v>
      </c>
      <c r="H31" s="13">
        <f t="shared" si="3"/>
        <v>104.54</v>
      </c>
      <c r="I31" s="13">
        <f t="shared" si="3"/>
        <v>529</v>
      </c>
      <c r="J31" s="13">
        <f t="shared" si="3"/>
        <v>0.19</v>
      </c>
      <c r="K31" s="13">
        <f t="shared" si="3"/>
        <v>2.2999999999999998</v>
      </c>
      <c r="L31" s="13">
        <f t="shared" si="3"/>
        <v>0.02</v>
      </c>
      <c r="M31" s="13">
        <f t="shared" si="3"/>
        <v>0.7</v>
      </c>
      <c r="N31" s="13">
        <f t="shared" si="3"/>
        <v>67.760000000000005</v>
      </c>
      <c r="O31" s="13">
        <f t="shared" si="3"/>
        <v>142.05000000000001</v>
      </c>
      <c r="P31" s="13">
        <f t="shared" si="3"/>
        <v>37.61</v>
      </c>
      <c r="Q31" s="13">
        <f t="shared" si="3"/>
        <v>1.91</v>
      </c>
      <c r="R31" s="2"/>
    </row>
    <row r="32" spans="1:18" ht="15.75" x14ac:dyDescent="0.25">
      <c r="A32" s="4"/>
      <c r="B32" s="83" t="s">
        <v>28</v>
      </c>
      <c r="C32" s="84"/>
      <c r="D32" s="8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2"/>
    </row>
    <row r="33" spans="1:18" ht="15.75" x14ac:dyDescent="0.25">
      <c r="A33" s="4">
        <v>14</v>
      </c>
      <c r="B33" s="52" t="s">
        <v>19</v>
      </c>
      <c r="C33" s="53"/>
      <c r="D33" s="54"/>
      <c r="E33" s="5">
        <v>10</v>
      </c>
      <c r="F33" s="5">
        <v>7.0000000000000007E-2</v>
      </c>
      <c r="G33" s="5">
        <v>6.86</v>
      </c>
      <c r="H33" s="5">
        <v>0.09</v>
      </c>
      <c r="I33" s="5">
        <v>62</v>
      </c>
      <c r="J33" s="6">
        <v>0</v>
      </c>
      <c r="K33" s="6">
        <v>0</v>
      </c>
      <c r="L33" s="5">
        <v>7.0000000000000007E-2</v>
      </c>
      <c r="M33" s="5">
        <v>0.1</v>
      </c>
      <c r="N33" s="5">
        <v>1.58</v>
      </c>
      <c r="O33" s="5">
        <v>2.2599999999999998</v>
      </c>
      <c r="P33" s="5">
        <v>0.03</v>
      </c>
      <c r="Q33" s="5">
        <v>0.01</v>
      </c>
      <c r="R33" s="2"/>
    </row>
    <row r="34" spans="1:18" ht="15.75" x14ac:dyDescent="0.25">
      <c r="A34" s="4">
        <v>209</v>
      </c>
      <c r="B34" s="52" t="s">
        <v>53</v>
      </c>
      <c r="C34" s="53"/>
      <c r="D34" s="54"/>
      <c r="E34" s="5" t="s">
        <v>54</v>
      </c>
      <c r="F34" s="5">
        <v>4.67</v>
      </c>
      <c r="G34" s="5">
        <v>3.45</v>
      </c>
      <c r="H34" s="5">
        <v>0.28000000000000003</v>
      </c>
      <c r="I34" s="5">
        <v>51</v>
      </c>
      <c r="J34" s="5">
        <v>0.02</v>
      </c>
      <c r="K34" s="6">
        <v>100</v>
      </c>
      <c r="L34" s="5">
        <v>0.01</v>
      </c>
      <c r="M34" s="5">
        <v>0.3</v>
      </c>
      <c r="N34" s="5">
        <v>15</v>
      </c>
      <c r="O34" s="5">
        <v>30</v>
      </c>
      <c r="P34" s="5">
        <v>0.01</v>
      </c>
      <c r="Q34" s="5">
        <v>0.02</v>
      </c>
      <c r="R34" s="2"/>
    </row>
    <row r="35" spans="1:18" ht="15.75" x14ac:dyDescent="0.25">
      <c r="A35" s="7">
        <v>284</v>
      </c>
      <c r="B35" s="93" t="s">
        <v>55</v>
      </c>
      <c r="C35" s="94"/>
      <c r="D35" s="95"/>
      <c r="E35" s="42" t="s">
        <v>38</v>
      </c>
      <c r="F35" s="43">
        <v>25.35</v>
      </c>
      <c r="G35" s="43">
        <v>23.18</v>
      </c>
      <c r="H35" s="43">
        <v>46.21</v>
      </c>
      <c r="I35" s="43">
        <v>500.2</v>
      </c>
      <c r="J35" s="32">
        <v>65.63</v>
      </c>
      <c r="K35" s="43">
        <v>5.75</v>
      </c>
      <c r="L35" s="32">
        <v>25.74</v>
      </c>
      <c r="M35" s="32">
        <v>14.34</v>
      </c>
      <c r="N35" s="32">
        <v>48.23</v>
      </c>
      <c r="O35" s="32">
        <v>83.63</v>
      </c>
      <c r="P35" s="32">
        <v>348.91</v>
      </c>
      <c r="Q35" s="32">
        <v>5.27</v>
      </c>
      <c r="R35" s="44"/>
    </row>
    <row r="36" spans="1:18" ht="15.75" x14ac:dyDescent="0.25">
      <c r="A36" s="16">
        <v>389</v>
      </c>
      <c r="B36" s="86" t="s">
        <v>29</v>
      </c>
      <c r="C36" s="87"/>
      <c r="D36" s="88"/>
      <c r="E36" s="17" t="s">
        <v>31</v>
      </c>
      <c r="F36" s="17">
        <v>0.75</v>
      </c>
      <c r="G36" s="17">
        <v>0.08</v>
      </c>
      <c r="H36" s="17">
        <v>20.57</v>
      </c>
      <c r="I36" s="17">
        <v>85</v>
      </c>
      <c r="J36" s="17">
        <v>0.01</v>
      </c>
      <c r="K36" s="17">
        <v>1.01</v>
      </c>
      <c r="L36" s="17">
        <v>0.01</v>
      </c>
      <c r="M36" s="17">
        <v>0.1</v>
      </c>
      <c r="N36" s="17">
        <v>11.12</v>
      </c>
      <c r="O36" s="17">
        <v>15.14</v>
      </c>
      <c r="P36" s="17">
        <v>1.44</v>
      </c>
      <c r="Q36" s="17">
        <v>0.2</v>
      </c>
      <c r="R36" s="18"/>
    </row>
    <row r="37" spans="1:18" ht="15.75" x14ac:dyDescent="0.25">
      <c r="A37" s="4"/>
      <c r="B37" s="52" t="s">
        <v>21</v>
      </c>
      <c r="C37" s="53"/>
      <c r="D37" s="54"/>
      <c r="E37" s="5">
        <v>60</v>
      </c>
      <c r="F37" s="5">
        <v>6.8</v>
      </c>
      <c r="G37" s="5">
        <v>1.28</v>
      </c>
      <c r="H37" s="5">
        <v>29.6</v>
      </c>
      <c r="I37" s="5">
        <v>158</v>
      </c>
      <c r="J37" s="5">
        <v>0.02</v>
      </c>
      <c r="K37" s="5">
        <v>0.4</v>
      </c>
      <c r="L37" s="5">
        <v>0.02</v>
      </c>
      <c r="M37" s="5">
        <v>0.48</v>
      </c>
      <c r="N37" s="5">
        <v>34.4</v>
      </c>
      <c r="O37" s="5">
        <v>71.2</v>
      </c>
      <c r="P37" s="5">
        <v>20</v>
      </c>
      <c r="Q37" s="5">
        <v>0.9</v>
      </c>
      <c r="R37" s="2"/>
    </row>
    <row r="38" spans="1:18" ht="15.75" x14ac:dyDescent="0.25">
      <c r="A38" s="4"/>
      <c r="B38" s="96" t="s">
        <v>22</v>
      </c>
      <c r="C38" s="97"/>
      <c r="D38" s="98"/>
      <c r="E38" s="5">
        <v>20</v>
      </c>
      <c r="F38" s="5">
        <v>3.08</v>
      </c>
      <c r="G38" s="5">
        <v>0.56000000000000005</v>
      </c>
      <c r="H38" s="5">
        <v>14.96</v>
      </c>
      <c r="I38" s="5">
        <v>77</v>
      </c>
      <c r="J38" s="5">
        <v>0.02</v>
      </c>
      <c r="K38" s="5">
        <v>0.2</v>
      </c>
      <c r="L38" s="5">
        <v>0.01</v>
      </c>
      <c r="M38" s="5">
        <v>0.42</v>
      </c>
      <c r="N38" s="5">
        <v>13.2</v>
      </c>
      <c r="O38" s="5">
        <v>27.6</v>
      </c>
      <c r="P38" s="5">
        <v>4</v>
      </c>
      <c r="Q38" s="5">
        <v>1.17</v>
      </c>
      <c r="R38" s="2"/>
    </row>
    <row r="39" spans="1:18" ht="15.75" x14ac:dyDescent="0.25">
      <c r="A39" s="4"/>
      <c r="B39" s="80" t="s">
        <v>35</v>
      </c>
      <c r="C39" s="81"/>
      <c r="D39" s="82"/>
      <c r="E39" s="12">
        <v>930</v>
      </c>
      <c r="F39" s="12">
        <v>17.420000000000002</v>
      </c>
      <c r="G39" s="12">
        <v>14.65</v>
      </c>
      <c r="H39" s="12">
        <v>54.03</v>
      </c>
      <c r="I39" s="12">
        <v>419</v>
      </c>
      <c r="J39" s="12">
        <v>0.09</v>
      </c>
      <c r="K39" s="12" t="s">
        <v>56</v>
      </c>
      <c r="L39" s="12" t="s">
        <v>57</v>
      </c>
      <c r="M39" s="12">
        <v>0.3</v>
      </c>
      <c r="N39" s="12" t="s">
        <v>58</v>
      </c>
      <c r="O39" s="12">
        <v>281.06</v>
      </c>
      <c r="P39" s="12">
        <v>25.04</v>
      </c>
      <c r="Q39" s="12">
        <v>0.04</v>
      </c>
      <c r="R39" s="2"/>
    </row>
    <row r="40" spans="1:18" ht="15.75" x14ac:dyDescent="0.25">
      <c r="A40" s="4"/>
      <c r="B40" s="83" t="s">
        <v>59</v>
      </c>
      <c r="C40" s="84"/>
      <c r="D40" s="85"/>
      <c r="E40" s="5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2"/>
    </row>
    <row r="41" spans="1:18" ht="15.75" x14ac:dyDescent="0.25">
      <c r="A41" s="16"/>
      <c r="B41" s="86" t="s">
        <v>30</v>
      </c>
      <c r="C41" s="87"/>
      <c r="D41" s="88"/>
      <c r="E41" s="17" t="s">
        <v>31</v>
      </c>
      <c r="F41" s="17">
        <v>2.8</v>
      </c>
      <c r="G41" s="17">
        <v>2.5</v>
      </c>
      <c r="H41" s="17">
        <v>3.6</v>
      </c>
      <c r="I41" s="17">
        <v>50</v>
      </c>
      <c r="J41" s="17">
        <v>0.3</v>
      </c>
      <c r="K41" s="17">
        <v>0.01</v>
      </c>
      <c r="L41" s="17">
        <v>0.02</v>
      </c>
      <c r="M41" s="17">
        <v>0.3</v>
      </c>
      <c r="N41" s="17">
        <v>148</v>
      </c>
      <c r="O41" s="17">
        <v>180</v>
      </c>
      <c r="P41" s="17">
        <v>1</v>
      </c>
      <c r="Q41" s="17">
        <v>0.01</v>
      </c>
      <c r="R41" s="2"/>
    </row>
    <row r="42" spans="1:18" ht="15.75" x14ac:dyDescent="0.25">
      <c r="A42" s="45"/>
      <c r="B42" s="89" t="s">
        <v>60</v>
      </c>
      <c r="C42" s="90"/>
      <c r="D42" s="91"/>
      <c r="E42" s="33">
        <v>200</v>
      </c>
      <c r="F42" s="46">
        <v>2.8</v>
      </c>
      <c r="G42" s="12">
        <v>2.5</v>
      </c>
      <c r="H42" s="12">
        <v>9.1</v>
      </c>
      <c r="I42" s="33">
        <v>71</v>
      </c>
      <c r="J42" s="12">
        <v>0.3</v>
      </c>
      <c r="K42" s="12">
        <v>0.02</v>
      </c>
      <c r="L42" s="12">
        <v>0.02</v>
      </c>
      <c r="M42" s="12">
        <v>0.3</v>
      </c>
      <c r="N42" s="12">
        <v>148</v>
      </c>
      <c r="O42" s="12">
        <v>150</v>
      </c>
      <c r="P42" s="12">
        <v>1</v>
      </c>
      <c r="Q42" s="11">
        <v>0.01</v>
      </c>
      <c r="R42" s="2"/>
    </row>
    <row r="43" spans="1:18" ht="15.75" x14ac:dyDescent="0.25">
      <c r="A43" s="4"/>
      <c r="B43" s="24" t="s">
        <v>61</v>
      </c>
      <c r="C43" s="23"/>
      <c r="D43" s="23"/>
      <c r="E43" s="47">
        <v>3290</v>
      </c>
      <c r="F43" s="48">
        <v>66.099999999999994</v>
      </c>
      <c r="G43" s="20">
        <v>49.06</v>
      </c>
      <c r="H43" s="20">
        <v>393.93</v>
      </c>
      <c r="I43" s="49">
        <v>2556</v>
      </c>
      <c r="J43" s="20">
        <v>1.19</v>
      </c>
      <c r="K43" s="20">
        <v>33.479999999999997</v>
      </c>
      <c r="L43" s="20">
        <v>0.46</v>
      </c>
      <c r="M43" s="20">
        <v>6.36</v>
      </c>
      <c r="N43" s="20">
        <v>1209.73</v>
      </c>
      <c r="O43" s="20">
        <v>1143.1400000000001</v>
      </c>
      <c r="P43" s="20">
        <v>149.97999999999999</v>
      </c>
      <c r="Q43" s="47">
        <v>15.45</v>
      </c>
      <c r="R43" s="2"/>
    </row>
    <row r="44" spans="1:18" x14ac:dyDescent="0.25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x14ac:dyDescent="0.25">
      <c r="A45" s="1"/>
      <c r="B45" s="50"/>
      <c r="C45" s="50"/>
      <c r="D45" s="50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2"/>
    </row>
  </sheetData>
  <mergeCells count="42">
    <mergeCell ref="B40:D40"/>
    <mergeCell ref="B41:D41"/>
    <mergeCell ref="B42:D42"/>
    <mergeCell ref="A1:L1"/>
    <mergeCell ref="B34:D34"/>
    <mergeCell ref="B35:D35"/>
    <mergeCell ref="B36:D36"/>
    <mergeCell ref="B37:D37"/>
    <mergeCell ref="B38:D38"/>
    <mergeCell ref="B39:D39"/>
    <mergeCell ref="B28:D28"/>
    <mergeCell ref="B29:D29"/>
    <mergeCell ref="B30:D30"/>
    <mergeCell ref="B31:D31"/>
    <mergeCell ref="B32:D32"/>
    <mergeCell ref="B33:D33"/>
    <mergeCell ref="B27:D27"/>
    <mergeCell ref="B13:D13"/>
    <mergeCell ref="B14:D14"/>
    <mergeCell ref="B15:D15"/>
    <mergeCell ref="B16:D16"/>
    <mergeCell ref="B19:D19"/>
    <mergeCell ref="B20:D20"/>
    <mergeCell ref="B21:D21"/>
    <mergeCell ref="B23:D23"/>
    <mergeCell ref="B24:D24"/>
    <mergeCell ref="B25:D25"/>
    <mergeCell ref="B26:D26"/>
    <mergeCell ref="B12:D12"/>
    <mergeCell ref="A4:R4"/>
    <mergeCell ref="A5:A6"/>
    <mergeCell ref="B5:D6"/>
    <mergeCell ref="E5:E6"/>
    <mergeCell ref="F5:H5"/>
    <mergeCell ref="I5:I6"/>
    <mergeCell ref="J5:M5"/>
    <mergeCell ref="N5:Q5"/>
    <mergeCell ref="B7:D7"/>
    <mergeCell ref="B8:D8"/>
    <mergeCell ref="B9:D9"/>
    <mergeCell ref="B10:D10"/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2024-09-24T07:09:02Z</dcterms:modified>
</cp:coreProperties>
</file>