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BD34C1EE-7E7D-403A-88A5-6BDE56AD5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3" l="1"/>
  <c r="E43" i="3"/>
  <c r="Q42" i="3"/>
  <c r="P42" i="3"/>
  <c r="O42" i="3"/>
  <c r="N42" i="3"/>
  <c r="M42" i="3"/>
  <c r="L42" i="3"/>
  <c r="K42" i="3"/>
  <c r="J42" i="3"/>
  <c r="I42" i="3"/>
  <c r="H42" i="3"/>
  <c r="G42" i="3"/>
  <c r="F42" i="3"/>
  <c r="Q39" i="3"/>
  <c r="P39" i="3"/>
  <c r="O39" i="3"/>
  <c r="N39" i="3"/>
  <c r="M39" i="3"/>
  <c r="L39" i="3"/>
  <c r="K39" i="3"/>
  <c r="J39" i="3"/>
  <c r="I39" i="3"/>
  <c r="H39" i="3"/>
  <c r="G39" i="3"/>
  <c r="F39" i="3"/>
  <c r="Q31" i="3"/>
  <c r="P31" i="3"/>
  <c r="O31" i="3"/>
  <c r="N31" i="3"/>
  <c r="M31" i="3"/>
  <c r="L31" i="3"/>
  <c r="K31" i="3"/>
  <c r="J31" i="3"/>
  <c r="I31" i="3"/>
  <c r="H31" i="3"/>
  <c r="G31" i="3"/>
  <c r="F31" i="3"/>
  <c r="Q28" i="3"/>
  <c r="P28" i="3"/>
  <c r="O28" i="3"/>
  <c r="N28" i="3"/>
  <c r="M28" i="3"/>
  <c r="L28" i="3"/>
  <c r="K28" i="3"/>
  <c r="J28" i="3"/>
  <c r="I28" i="3"/>
  <c r="H28" i="3"/>
  <c r="G28" i="3"/>
  <c r="F28" i="3"/>
  <c r="Q19" i="3"/>
  <c r="P19" i="3"/>
  <c r="O19" i="3"/>
  <c r="N19" i="3"/>
  <c r="M19" i="3"/>
  <c r="L19" i="3"/>
  <c r="K19" i="3"/>
  <c r="J19" i="3"/>
  <c r="I19" i="3"/>
  <c r="H19" i="3"/>
  <c r="G19" i="3"/>
  <c r="F19" i="3"/>
  <c r="Q15" i="3"/>
  <c r="Q43" i="3" s="1"/>
  <c r="P15" i="3"/>
  <c r="P43" i="3" s="1"/>
  <c r="O15" i="3"/>
  <c r="O43" i="3" s="1"/>
  <c r="N15" i="3"/>
  <c r="N43" i="3" s="1"/>
  <c r="M15" i="3"/>
  <c r="L15" i="3"/>
  <c r="L43" i="3" s="1"/>
  <c r="K15" i="3"/>
  <c r="K43" i="3" s="1"/>
  <c r="J15" i="3"/>
  <c r="J43" i="3" s="1"/>
  <c r="I15" i="3"/>
  <c r="I43" i="3" s="1"/>
  <c r="H15" i="3"/>
  <c r="H43" i="3" s="1"/>
  <c r="G15" i="3"/>
  <c r="G43" i="3" s="1"/>
  <c r="F15" i="3"/>
  <c r="F43" i="3" s="1"/>
</calcChain>
</file>

<file path=xl/sharedStrings.xml><?xml version="1.0" encoding="utf-8"?>
<sst xmlns="http://schemas.openxmlformats.org/spreadsheetml/2006/main" count="66" uniqueCount="62">
  <si>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</si>
  <si>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</si>
  <si>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</si>
  <si>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</si>
  <si>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</si>
  <si>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</si>
  <si>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</si>
  <si>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</si>
  <si>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</si>
  <si>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</si>
  <si>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</si>
  <si>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</si>
  <si>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</si>
  <si>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</si>
  <si>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</si>
  <si>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</si>
  <si>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</si>
  <si>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</si>
  <si>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</si>
  <si>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</si>
  <si>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</si>
  <si>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</si>
  <si>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</si>
  <si>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</si>
  <si>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</si>
  <si>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>Всего во 2-й завтрак</t>
  </si>
  <si>
    <t xml:space="preserve">Обед </t>
  </si>
  <si>
    <t>Полдник</t>
  </si>
  <si>
    <t>200/1шт.</t>
  </si>
  <si>
    <t>Ужин</t>
  </si>
  <si>
    <t>Сок фруктовый (завод. упаковка)</t>
  </si>
  <si>
    <t>200/1шт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</si>
  <si>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</si>
  <si>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</si>
  <si>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</si>
  <si>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</si>
  <si>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90/90</t>
  </si>
  <si>
    <t xml:space="preserve">Омлет натуральный </t>
  </si>
  <si>
    <t xml:space="preserve">     106/10</t>
  </si>
  <si>
    <t>Булочка "Российская"</t>
  </si>
  <si>
    <t xml:space="preserve">     60/1шт</t>
  </si>
  <si>
    <t>Молоко кипяченое</t>
  </si>
  <si>
    <t xml:space="preserve">   200/1шт.</t>
  </si>
  <si>
    <t xml:space="preserve">Борщ с капустой и картофелем </t>
  </si>
  <si>
    <t>Рыба-минтай  тушенная в томате с овощами</t>
  </si>
  <si>
    <t>Пюре  картофельное</t>
  </si>
  <si>
    <t>Компот из смеси сухофруктов</t>
  </si>
  <si>
    <t>Всего в обед</t>
  </si>
  <si>
    <t>Всего  в полдник</t>
  </si>
  <si>
    <t>Котлета рубл из бройл цыпленка</t>
  </si>
  <si>
    <t>Капуста тушеная</t>
  </si>
  <si>
    <t>Всего в Ужин</t>
  </si>
  <si>
    <t>2-й Ужин</t>
  </si>
  <si>
    <t>Кефир 2,5 % жирности</t>
  </si>
  <si>
    <t xml:space="preserve">Всего в  2-й Ужин </t>
  </si>
  <si>
    <t>Всего в 2 неделю вторник</t>
  </si>
  <si>
    <t>Меню на 17.09.2024 г.</t>
  </si>
  <si>
    <t>Сосиски отварные</t>
  </si>
  <si>
    <t>Кисель из сока яблочного</t>
  </si>
  <si>
    <t xml:space="preserve">Помидоры свежие </t>
  </si>
  <si>
    <t xml:space="preserve">Бананы </t>
  </si>
  <si>
    <t>Помидоры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</si>
</sst>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3" xfId="0" applyFont="1" applyBorder="1" applyAlignment="1">
      <alignment horizontal="center" vertical="top"/>
    </xf>
    <xf numFmtId="2" fontId="1" fillId="3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3" fillId="3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C67B-64B0-4998-B895-8ECB7A4D528B}">
  <dimension ref="A1:T44"/>
  <sheetViews>
    <sheetView tabSelected="1" topLeftCell="A11" workbookViewId="0">
      <selection activeCell="B34" sqref="B34:D34"/>
    </sheetView>
  </sheetViews>
  <sheetFormatPr defaultRowHeight="15" x14ac:dyDescent="0.25"/>
  <sheetData>
    <row r="1" spans="1:20" ht="15.75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1"/>
      <c r="Q1" s="1"/>
      <c r="R1" s="1"/>
    </row>
    <row r="2" spans="1:20" ht="15.75" x14ac:dyDescent="0.25">
      <c r="A2" s="49"/>
      <c r="B2" s="49"/>
      <c r="C2" s="49"/>
      <c r="D2" s="49"/>
      <c r="E2" s="1"/>
      <c r="F2" s="1"/>
      <c r="G2" s="1"/>
      <c r="H2" s="1"/>
      <c r="I2" s="1"/>
      <c r="J2" s="2"/>
      <c r="K2" s="2" t="s">
        <v>34</v>
      </c>
      <c r="L2" s="2"/>
      <c r="M2" s="2"/>
      <c r="N2" s="2"/>
      <c r="O2" s="2"/>
      <c r="P2" s="2"/>
      <c r="Q2" s="2"/>
      <c r="R2" s="3"/>
    </row>
    <row r="3" spans="1:20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35</v>
      </c>
      <c r="L3" s="2"/>
      <c r="M3" s="2"/>
      <c r="N3" s="2"/>
      <c r="O3" s="2"/>
      <c r="P3" s="2"/>
      <c r="Q3" s="2"/>
      <c r="R3" s="3"/>
    </row>
    <row r="4" spans="1:20" ht="15.75" x14ac:dyDescent="0.25">
      <c r="A4" s="79" t="s">
        <v>56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3"/>
      <c r="T4" s="3"/>
    </row>
    <row r="5" spans="1:20" ht="31.5" x14ac:dyDescent="0.25">
      <c r="A5" s="80" t="s">
        <v>1</v>
      </c>
      <c r="B5" s="81" t="s">
        <v>2</v>
      </c>
      <c r="C5" s="82"/>
      <c r="D5" s="83"/>
      <c r="E5" s="26" t="s">
        <v>3</v>
      </c>
      <c r="F5" s="87" t="s">
        <v>4</v>
      </c>
      <c r="G5" s="88"/>
      <c r="H5" s="89"/>
      <c r="I5" s="90" t="s">
        <v>5</v>
      </c>
      <c r="J5" s="87" t="s">
        <v>6</v>
      </c>
      <c r="K5" s="88"/>
      <c r="L5" s="88"/>
      <c r="M5" s="89"/>
      <c r="N5" s="87" t="s">
        <v>7</v>
      </c>
      <c r="O5" s="88"/>
      <c r="P5" s="88"/>
      <c r="Q5" s="89"/>
      <c r="R5" s="3"/>
      <c r="S5" s="3"/>
      <c r="T5" s="3"/>
    </row>
    <row r="6" spans="1:20" ht="15.75" x14ac:dyDescent="0.25">
      <c r="A6" s="80"/>
      <c r="B6" s="84"/>
      <c r="C6" s="85"/>
      <c r="D6" s="86"/>
      <c r="E6" s="28"/>
      <c r="F6" s="29" t="s">
        <v>8</v>
      </c>
      <c r="G6" s="29" t="s">
        <v>9</v>
      </c>
      <c r="H6" s="29" t="s">
        <v>10</v>
      </c>
      <c r="I6" s="91"/>
      <c r="J6" s="22" t="s">
        <v>11</v>
      </c>
      <c r="K6" s="22" t="s">
        <v>12</v>
      </c>
      <c r="L6" s="22" t="s">
        <v>13</v>
      </c>
      <c r="M6" s="27" t="s">
        <v>14</v>
      </c>
      <c r="N6" s="30" t="s">
        <v>15</v>
      </c>
      <c r="O6" s="22" t="s">
        <v>16</v>
      </c>
      <c r="P6" s="22" t="s">
        <v>17</v>
      </c>
      <c r="Q6" s="27" t="s">
        <v>18</v>
      </c>
      <c r="R6" s="3"/>
      <c r="S6" s="3"/>
      <c r="T6" s="3"/>
    </row>
    <row r="7" spans="1:20" x14ac:dyDescent="0.25">
      <c r="A7" s="5">
        <v>1</v>
      </c>
      <c r="B7" s="70">
        <v>2</v>
      </c>
      <c r="C7" s="71"/>
      <c r="D7" s="72"/>
      <c r="E7" s="23">
        <v>3</v>
      </c>
      <c r="F7" s="23">
        <v>4</v>
      </c>
      <c r="G7" s="23">
        <v>5</v>
      </c>
      <c r="H7" s="23">
        <v>6</v>
      </c>
      <c r="I7" s="31">
        <v>7</v>
      </c>
      <c r="J7" s="23">
        <v>8</v>
      </c>
      <c r="K7" s="23">
        <v>9</v>
      </c>
      <c r="L7" s="23">
        <v>10</v>
      </c>
      <c r="M7" s="32">
        <v>11</v>
      </c>
      <c r="N7" s="23">
        <v>12</v>
      </c>
      <c r="O7" s="23">
        <v>13</v>
      </c>
      <c r="P7" s="23">
        <v>14</v>
      </c>
      <c r="Q7" s="33">
        <v>15</v>
      </c>
      <c r="R7" s="3"/>
      <c r="S7" s="3"/>
      <c r="T7" s="3"/>
    </row>
    <row r="8" spans="1:20" ht="15.75" x14ac:dyDescent="0.25">
      <c r="A8" s="6"/>
      <c r="B8" s="65" t="s">
        <v>19</v>
      </c>
      <c r="C8" s="66"/>
      <c r="D8" s="67"/>
      <c r="E8" s="7"/>
      <c r="F8" s="8"/>
      <c r="G8" s="8"/>
      <c r="H8" s="8"/>
      <c r="I8" s="7"/>
      <c r="J8" s="8"/>
      <c r="K8" s="8"/>
      <c r="L8" s="8"/>
      <c r="M8" s="8"/>
      <c r="N8" s="8"/>
      <c r="O8" s="8"/>
      <c r="P8" s="8"/>
      <c r="Q8" s="8"/>
      <c r="R8" s="3"/>
      <c r="S8" s="3"/>
      <c r="T8" s="3"/>
    </row>
    <row r="9" spans="1:20" ht="15.75" x14ac:dyDescent="0.25">
      <c r="A9" s="6">
        <v>14</v>
      </c>
      <c r="B9" s="50" t="s">
        <v>20</v>
      </c>
      <c r="C9" s="51"/>
      <c r="D9" s="52"/>
      <c r="E9" s="7">
        <v>10</v>
      </c>
      <c r="F9" s="8">
        <v>7.0000000000000007E-2</v>
      </c>
      <c r="G9" s="8">
        <v>6.86</v>
      </c>
      <c r="H9" s="8">
        <v>0.09</v>
      </c>
      <c r="I9" s="7">
        <v>62</v>
      </c>
      <c r="J9" s="8">
        <v>0</v>
      </c>
      <c r="K9" s="8">
        <v>0</v>
      </c>
      <c r="L9" s="8">
        <v>7.0000000000000007E-2</v>
      </c>
      <c r="M9" s="8">
        <v>0.1</v>
      </c>
      <c r="N9" s="8">
        <v>1.58</v>
      </c>
      <c r="O9" s="8">
        <v>2.2599999999999998</v>
      </c>
      <c r="P9" s="8">
        <v>0.03</v>
      </c>
      <c r="Q9" s="8">
        <v>0.01</v>
      </c>
      <c r="R9" s="3"/>
      <c r="S9" s="3"/>
      <c r="T9" s="3"/>
    </row>
    <row r="10" spans="1:20" ht="15.75" x14ac:dyDescent="0.25">
      <c r="A10" s="10">
        <v>210</v>
      </c>
      <c r="B10" s="34" t="s">
        <v>37</v>
      </c>
      <c r="C10" s="34"/>
      <c r="D10" s="34"/>
      <c r="E10" s="11" t="s">
        <v>38</v>
      </c>
      <c r="F10" s="12">
        <v>9.42</v>
      </c>
      <c r="G10" s="12">
        <v>12.25</v>
      </c>
      <c r="H10" s="12">
        <v>1.8</v>
      </c>
      <c r="I10" s="11">
        <v>142</v>
      </c>
      <c r="J10" s="12">
        <v>0.3</v>
      </c>
      <c r="K10" s="12">
        <v>0.1</v>
      </c>
      <c r="L10" s="12">
        <v>0.02</v>
      </c>
      <c r="M10" s="12">
        <v>0.4</v>
      </c>
      <c r="N10" s="12">
        <v>42</v>
      </c>
      <c r="O10" s="12">
        <v>58</v>
      </c>
      <c r="P10" s="12">
        <v>0.02</v>
      </c>
      <c r="Q10" s="12">
        <v>0.04</v>
      </c>
      <c r="R10" s="13"/>
      <c r="S10" s="13"/>
      <c r="T10" s="13"/>
    </row>
    <row r="11" spans="1:20" ht="15.75" x14ac:dyDescent="0.25">
      <c r="A11" s="10">
        <v>243</v>
      </c>
      <c r="B11" s="73" t="s">
        <v>57</v>
      </c>
      <c r="C11" s="74"/>
      <c r="D11" s="75"/>
      <c r="E11" s="11">
        <v>55</v>
      </c>
      <c r="F11" s="12">
        <v>3.1</v>
      </c>
      <c r="G11" s="12">
        <v>4.87</v>
      </c>
      <c r="H11" s="12">
        <v>34.119999999999997</v>
      </c>
      <c r="I11" s="11">
        <v>201</v>
      </c>
      <c r="J11" s="12">
        <v>0.04</v>
      </c>
      <c r="K11" s="12">
        <v>0</v>
      </c>
      <c r="L11" s="12">
        <v>0.03</v>
      </c>
      <c r="M11" s="12">
        <v>0.9</v>
      </c>
      <c r="N11" s="12">
        <v>4.88</v>
      </c>
      <c r="O11" s="12">
        <v>80.91</v>
      </c>
      <c r="P11" s="12">
        <v>38.51</v>
      </c>
      <c r="Q11" s="12">
        <v>0.48</v>
      </c>
      <c r="R11" s="35"/>
      <c r="S11" s="13"/>
      <c r="T11" s="13"/>
    </row>
    <row r="12" spans="1:20" ht="15.75" x14ac:dyDescent="0.25">
      <c r="A12" s="10">
        <v>352</v>
      </c>
      <c r="B12" s="73" t="s">
        <v>58</v>
      </c>
      <c r="C12" s="74"/>
      <c r="D12" s="75"/>
      <c r="E12" s="11">
        <v>200</v>
      </c>
      <c r="F12" s="12">
        <v>0.1</v>
      </c>
      <c r="G12" s="8">
        <v>0</v>
      </c>
      <c r="H12" s="12">
        <v>17.7</v>
      </c>
      <c r="I12" s="11">
        <v>83</v>
      </c>
      <c r="J12" s="12">
        <v>0.01</v>
      </c>
      <c r="K12" s="12">
        <v>0.26</v>
      </c>
      <c r="L12" s="12">
        <v>0.01</v>
      </c>
      <c r="M12" s="12">
        <v>0.1</v>
      </c>
      <c r="N12" s="12">
        <v>40.06</v>
      </c>
      <c r="O12" s="12">
        <v>20.149999999999999</v>
      </c>
      <c r="P12" s="12">
        <v>0.4</v>
      </c>
      <c r="Q12" s="12">
        <v>0.9</v>
      </c>
      <c r="R12" s="13"/>
      <c r="S12" s="13"/>
      <c r="T12" s="13"/>
    </row>
    <row r="13" spans="1:20" ht="15.75" x14ac:dyDescent="0.25">
      <c r="A13" s="10"/>
      <c r="B13" s="73" t="s">
        <v>21</v>
      </c>
      <c r="C13" s="74"/>
      <c r="D13" s="75"/>
      <c r="E13" s="11">
        <v>50</v>
      </c>
      <c r="F13" s="12">
        <v>6.8</v>
      </c>
      <c r="G13" s="12">
        <v>1.28</v>
      </c>
      <c r="H13" s="12">
        <v>29.6</v>
      </c>
      <c r="I13" s="11">
        <v>158</v>
      </c>
      <c r="J13" s="12">
        <v>0.02</v>
      </c>
      <c r="K13" s="12">
        <v>0.4</v>
      </c>
      <c r="L13" s="12">
        <v>0.02</v>
      </c>
      <c r="M13" s="12">
        <v>0.48</v>
      </c>
      <c r="N13" s="12">
        <v>34.4</v>
      </c>
      <c r="O13" s="12">
        <v>71.2</v>
      </c>
      <c r="P13" s="12">
        <v>20</v>
      </c>
      <c r="Q13" s="8">
        <v>0.9</v>
      </c>
      <c r="R13" s="13"/>
      <c r="S13" s="13"/>
      <c r="T13" s="13"/>
    </row>
    <row r="14" spans="1:20" ht="15.75" x14ac:dyDescent="0.25">
      <c r="A14" s="10"/>
      <c r="B14" s="73" t="s">
        <v>22</v>
      </c>
      <c r="C14" s="74"/>
      <c r="D14" s="75"/>
      <c r="E14" s="11">
        <v>20</v>
      </c>
      <c r="F14" s="12">
        <v>2.13</v>
      </c>
      <c r="G14" s="12">
        <v>0.56000000000000005</v>
      </c>
      <c r="H14" s="12">
        <v>13.11</v>
      </c>
      <c r="I14" s="11">
        <v>66</v>
      </c>
      <c r="J14" s="12">
        <v>0.03</v>
      </c>
      <c r="K14" s="12">
        <v>0.06</v>
      </c>
      <c r="L14" s="12">
        <v>0</v>
      </c>
      <c r="M14" s="12">
        <v>0.66</v>
      </c>
      <c r="N14" s="12">
        <v>10.6</v>
      </c>
      <c r="O14" s="12">
        <v>47.4</v>
      </c>
      <c r="P14" s="12">
        <v>14.1</v>
      </c>
      <c r="Q14" s="12">
        <v>1.17</v>
      </c>
      <c r="R14" s="13"/>
      <c r="S14" s="13"/>
      <c r="T14" s="13"/>
    </row>
    <row r="15" spans="1:20" ht="15.75" x14ac:dyDescent="0.25">
      <c r="A15" s="10"/>
      <c r="B15" s="76" t="s">
        <v>23</v>
      </c>
      <c r="C15" s="77"/>
      <c r="D15" s="78"/>
      <c r="E15" s="22">
        <v>491</v>
      </c>
      <c r="F15" s="36">
        <f>SUM(F9:F14)</f>
        <v>21.619999999999997</v>
      </c>
      <c r="G15" s="36">
        <f t="shared" ref="G15:Q15" si="0">SUM(G9:G14)</f>
        <v>25.82</v>
      </c>
      <c r="H15" s="36">
        <f t="shared" si="0"/>
        <v>96.42</v>
      </c>
      <c r="I15" s="22">
        <f t="shared" si="0"/>
        <v>712</v>
      </c>
      <c r="J15" s="22">
        <f t="shared" si="0"/>
        <v>0.4</v>
      </c>
      <c r="K15" s="22">
        <f t="shared" si="0"/>
        <v>0.82000000000000006</v>
      </c>
      <c r="L15" s="22">
        <f t="shared" si="0"/>
        <v>0.15</v>
      </c>
      <c r="M15" s="22">
        <f t="shared" si="0"/>
        <v>2.64</v>
      </c>
      <c r="N15" s="22">
        <f t="shared" si="0"/>
        <v>133.52000000000001</v>
      </c>
      <c r="O15" s="22">
        <f t="shared" si="0"/>
        <v>279.91999999999996</v>
      </c>
      <c r="P15" s="22">
        <f t="shared" si="0"/>
        <v>73.059999999999988</v>
      </c>
      <c r="Q15" s="22">
        <f t="shared" si="0"/>
        <v>3.5</v>
      </c>
      <c r="R15" s="13"/>
      <c r="S15" s="13"/>
      <c r="T15" s="13"/>
    </row>
    <row r="16" spans="1:20" ht="15.75" x14ac:dyDescent="0.25">
      <c r="A16" s="6"/>
      <c r="B16" s="65" t="s">
        <v>24</v>
      </c>
      <c r="C16" s="66"/>
      <c r="D16" s="67"/>
      <c r="E16" s="7"/>
      <c r="F16" s="16"/>
      <c r="G16" s="16"/>
      <c r="H16" s="16"/>
      <c r="I16" s="15"/>
      <c r="J16" s="16"/>
      <c r="K16" s="16"/>
      <c r="L16" s="16"/>
      <c r="M16" s="16"/>
      <c r="N16" s="16"/>
      <c r="O16" s="16"/>
      <c r="P16" s="16"/>
      <c r="Q16" s="16"/>
      <c r="R16" s="3"/>
      <c r="S16" s="3"/>
      <c r="T16" s="3"/>
    </row>
    <row r="17" spans="1:20" ht="15.75" x14ac:dyDescent="0.25">
      <c r="A17" s="6">
        <v>430</v>
      </c>
      <c r="B17" s="24" t="s">
        <v>39</v>
      </c>
      <c r="C17" s="24"/>
      <c r="D17" s="24"/>
      <c r="E17" s="7" t="s">
        <v>40</v>
      </c>
      <c r="F17" s="8">
        <v>5.13</v>
      </c>
      <c r="G17" s="8">
        <v>0.93</v>
      </c>
      <c r="H17" s="8">
        <v>24.93</v>
      </c>
      <c r="I17" s="7">
        <v>128</v>
      </c>
      <c r="J17" s="8">
        <v>0.1</v>
      </c>
      <c r="K17" s="8">
        <v>0</v>
      </c>
      <c r="L17" s="8">
        <v>0.03</v>
      </c>
      <c r="M17" s="8">
        <v>2</v>
      </c>
      <c r="N17" s="8">
        <v>22</v>
      </c>
      <c r="O17" s="8">
        <v>100.3</v>
      </c>
      <c r="P17" s="8">
        <v>18</v>
      </c>
      <c r="Q17" s="8">
        <v>0.7</v>
      </c>
      <c r="R17" s="3"/>
      <c r="S17" s="3"/>
      <c r="T17" s="3"/>
    </row>
    <row r="18" spans="1:20" ht="15.75" x14ac:dyDescent="0.25">
      <c r="A18" s="6">
        <v>385</v>
      </c>
      <c r="B18" s="50" t="s">
        <v>41</v>
      </c>
      <c r="C18" s="51"/>
      <c r="D18" s="52"/>
      <c r="E18" s="7" t="s">
        <v>42</v>
      </c>
      <c r="F18" s="8">
        <v>5.26</v>
      </c>
      <c r="G18" s="8">
        <v>5.63</v>
      </c>
      <c r="H18" s="8">
        <v>8.5500000000000007</v>
      </c>
      <c r="I18" s="7">
        <v>106</v>
      </c>
      <c r="J18" s="8">
        <v>0.4</v>
      </c>
      <c r="K18" s="8">
        <v>1</v>
      </c>
      <c r="L18" s="8">
        <v>0.1</v>
      </c>
      <c r="M18" s="8">
        <v>0.6</v>
      </c>
      <c r="N18" s="8">
        <v>200.01</v>
      </c>
      <c r="O18" s="8">
        <v>150.6</v>
      </c>
      <c r="P18" s="8">
        <v>20.36</v>
      </c>
      <c r="Q18" s="8">
        <v>0.1</v>
      </c>
      <c r="R18" s="3"/>
      <c r="S18" s="3"/>
      <c r="T18" s="3"/>
    </row>
    <row r="19" spans="1:20" ht="15.75" x14ac:dyDescent="0.25">
      <c r="A19" s="6"/>
      <c r="B19" s="39" t="s">
        <v>25</v>
      </c>
      <c r="C19" s="40"/>
      <c r="D19" s="41"/>
      <c r="E19" s="15">
        <v>260</v>
      </c>
      <c r="F19" s="16">
        <f>SUM(F17:F18)</f>
        <v>10.39</v>
      </c>
      <c r="G19" s="16">
        <f t="shared" ref="G19:Q19" si="1">SUM(G17:G18)</f>
        <v>6.56</v>
      </c>
      <c r="H19" s="16">
        <f t="shared" si="1"/>
        <v>33.480000000000004</v>
      </c>
      <c r="I19" s="15">
        <f t="shared" si="1"/>
        <v>234</v>
      </c>
      <c r="J19" s="15">
        <f t="shared" si="1"/>
        <v>0.5</v>
      </c>
      <c r="K19" s="15">
        <f t="shared" si="1"/>
        <v>1</v>
      </c>
      <c r="L19" s="15">
        <f t="shared" si="1"/>
        <v>0.13</v>
      </c>
      <c r="M19" s="15">
        <f t="shared" si="1"/>
        <v>2.6</v>
      </c>
      <c r="N19" s="15">
        <f t="shared" si="1"/>
        <v>222.01</v>
      </c>
      <c r="O19" s="15">
        <f t="shared" si="1"/>
        <v>250.89999999999998</v>
      </c>
      <c r="P19" s="15">
        <f t="shared" si="1"/>
        <v>38.36</v>
      </c>
      <c r="Q19" s="15">
        <f t="shared" si="1"/>
        <v>0.79999999999999993</v>
      </c>
      <c r="R19" s="68"/>
      <c r="S19" s="69"/>
      <c r="T19" s="69"/>
    </row>
    <row r="20" spans="1:20" ht="15.75" x14ac:dyDescent="0.25">
      <c r="A20" s="6"/>
      <c r="B20" s="65" t="s">
        <v>26</v>
      </c>
      <c r="C20" s="66"/>
      <c r="D20" s="67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8"/>
      <c r="Q20" s="8"/>
      <c r="R20" s="3"/>
      <c r="S20" s="3"/>
      <c r="T20" s="3"/>
    </row>
    <row r="21" spans="1:20" ht="15.75" x14ac:dyDescent="0.25">
      <c r="A21" s="6">
        <v>71</v>
      </c>
      <c r="B21" s="50" t="s">
        <v>59</v>
      </c>
      <c r="C21" s="51"/>
      <c r="D21" s="52"/>
      <c r="E21" s="7">
        <v>60</v>
      </c>
      <c r="F21" s="8">
        <v>0.66</v>
      </c>
      <c r="G21" s="8">
        <v>0.12</v>
      </c>
      <c r="H21" s="8">
        <v>2.2799999999999998</v>
      </c>
      <c r="I21" s="7">
        <v>13</v>
      </c>
      <c r="J21" s="8">
        <v>0.04</v>
      </c>
      <c r="K21" s="8">
        <v>15</v>
      </c>
      <c r="L21" s="8">
        <v>0.02</v>
      </c>
      <c r="M21" s="8">
        <v>0.05</v>
      </c>
      <c r="N21" s="8">
        <v>8.4</v>
      </c>
      <c r="O21" s="8">
        <v>15.6</v>
      </c>
      <c r="P21" s="8">
        <v>12</v>
      </c>
      <c r="Q21" s="8">
        <v>0.54</v>
      </c>
      <c r="R21" s="14"/>
      <c r="S21" s="14"/>
      <c r="T21" s="14"/>
    </row>
    <row r="22" spans="1:20" ht="15.75" x14ac:dyDescent="0.25">
      <c r="A22" s="6">
        <v>82</v>
      </c>
      <c r="B22" s="50" t="s">
        <v>43</v>
      </c>
      <c r="C22" s="51"/>
      <c r="D22" s="52"/>
      <c r="E22" s="7">
        <v>250</v>
      </c>
      <c r="F22" s="8">
        <v>1.88</v>
      </c>
      <c r="G22" s="8">
        <v>3.46</v>
      </c>
      <c r="H22" s="8">
        <v>14.75</v>
      </c>
      <c r="I22" s="7">
        <v>96</v>
      </c>
      <c r="J22" s="8">
        <v>0.02</v>
      </c>
      <c r="K22" s="8">
        <v>2</v>
      </c>
      <c r="L22" s="8">
        <v>0.03</v>
      </c>
      <c r="M22" s="8">
        <v>0.8</v>
      </c>
      <c r="N22" s="8">
        <v>36.72</v>
      </c>
      <c r="O22" s="8">
        <v>42.75</v>
      </c>
      <c r="P22" s="8">
        <v>1.2</v>
      </c>
      <c r="Q22" s="8">
        <v>0.01</v>
      </c>
      <c r="R22" s="3"/>
      <c r="S22" s="3"/>
      <c r="T22" s="3"/>
    </row>
    <row r="23" spans="1:20" ht="15.75" x14ac:dyDescent="0.25">
      <c r="A23" s="10">
        <v>229</v>
      </c>
      <c r="B23" s="45" t="s">
        <v>44</v>
      </c>
      <c r="C23" s="46"/>
      <c r="D23" s="47"/>
      <c r="E23" s="11" t="s">
        <v>36</v>
      </c>
      <c r="F23" s="37">
        <v>13</v>
      </c>
      <c r="G23" s="37">
        <v>6.62</v>
      </c>
      <c r="H23" s="37">
        <v>5.87</v>
      </c>
      <c r="I23" s="11">
        <v>150</v>
      </c>
      <c r="J23" s="8">
        <v>0.01</v>
      </c>
      <c r="K23" s="8">
        <v>0.19</v>
      </c>
      <c r="L23" s="8">
        <v>0.02</v>
      </c>
      <c r="M23" s="8">
        <v>1.9</v>
      </c>
      <c r="N23" s="8">
        <v>48.77</v>
      </c>
      <c r="O23" s="8">
        <v>179.93</v>
      </c>
      <c r="P23" s="8">
        <v>43.21</v>
      </c>
      <c r="Q23" s="8">
        <v>1.01</v>
      </c>
      <c r="R23" s="13"/>
      <c r="S23" s="13"/>
      <c r="T23" s="13"/>
    </row>
    <row r="24" spans="1:20" ht="15.75" x14ac:dyDescent="0.25">
      <c r="A24" s="6">
        <v>312</v>
      </c>
      <c r="B24" s="50" t="s">
        <v>45</v>
      </c>
      <c r="C24" s="51"/>
      <c r="D24" s="52"/>
      <c r="E24" s="7">
        <v>150</v>
      </c>
      <c r="F24" s="8">
        <v>2.95</v>
      </c>
      <c r="G24" s="8">
        <v>3.99</v>
      </c>
      <c r="H24" s="8">
        <v>19.600000000000001</v>
      </c>
      <c r="I24" s="7">
        <v>126</v>
      </c>
      <c r="J24" s="8">
        <v>0.12</v>
      </c>
      <c r="K24" s="8">
        <v>2.17</v>
      </c>
      <c r="L24" s="8">
        <v>0.01</v>
      </c>
      <c r="M24" s="8">
        <v>0.15</v>
      </c>
      <c r="N24" s="8">
        <v>34.36</v>
      </c>
      <c r="O24" s="8">
        <v>81.180000000000007</v>
      </c>
      <c r="P24" s="8">
        <v>27.77</v>
      </c>
      <c r="Q24" s="8">
        <v>0.99</v>
      </c>
      <c r="R24" s="3"/>
      <c r="S24" s="3"/>
      <c r="T24" s="3"/>
    </row>
    <row r="25" spans="1:20" ht="15.75" x14ac:dyDescent="0.25">
      <c r="A25" s="6">
        <v>349</v>
      </c>
      <c r="B25" s="50" t="s">
        <v>46</v>
      </c>
      <c r="C25" s="51"/>
      <c r="D25" s="52"/>
      <c r="E25" s="7">
        <v>200</v>
      </c>
      <c r="F25" s="8">
        <v>1.04</v>
      </c>
      <c r="G25" s="8">
        <v>0</v>
      </c>
      <c r="H25" s="8">
        <v>35.26</v>
      </c>
      <c r="I25" s="7">
        <v>120</v>
      </c>
      <c r="J25" s="8">
        <v>0.01</v>
      </c>
      <c r="K25" s="8">
        <v>0.5</v>
      </c>
      <c r="L25" s="8">
        <v>0.02</v>
      </c>
      <c r="M25" s="8">
        <v>0.4</v>
      </c>
      <c r="N25" s="8">
        <v>500.02</v>
      </c>
      <c r="O25" s="8">
        <v>20.61</v>
      </c>
      <c r="P25" s="8">
        <v>30.02</v>
      </c>
      <c r="Q25" s="8">
        <v>10.86</v>
      </c>
      <c r="R25" s="3"/>
      <c r="S25" s="3"/>
      <c r="T25" s="3"/>
    </row>
    <row r="26" spans="1:20" ht="15.75" x14ac:dyDescent="0.25">
      <c r="A26" s="38"/>
      <c r="B26" s="50" t="s">
        <v>21</v>
      </c>
      <c r="C26" s="51"/>
      <c r="D26" s="52"/>
      <c r="E26" s="7">
        <v>60</v>
      </c>
      <c r="F26" s="8">
        <v>3.4</v>
      </c>
      <c r="G26" s="8">
        <v>0.64</v>
      </c>
      <c r="H26" s="8">
        <v>14.8</v>
      </c>
      <c r="I26" s="7">
        <v>79</v>
      </c>
      <c r="J26" s="8">
        <v>0.02</v>
      </c>
      <c r="K26" s="8">
        <v>0.5</v>
      </c>
      <c r="L26" s="8">
        <v>0.01</v>
      </c>
      <c r="M26" s="8">
        <v>0.67</v>
      </c>
      <c r="N26" s="8">
        <v>17.2</v>
      </c>
      <c r="O26" s="8">
        <v>105.6</v>
      </c>
      <c r="P26" s="8">
        <v>10</v>
      </c>
      <c r="Q26" s="8">
        <v>16</v>
      </c>
      <c r="R26" s="3"/>
      <c r="S26" s="3"/>
      <c r="T26" s="3"/>
    </row>
    <row r="27" spans="1:20" ht="15.75" x14ac:dyDescent="0.25">
      <c r="A27" s="6"/>
      <c r="B27" s="50" t="s">
        <v>22</v>
      </c>
      <c r="C27" s="51"/>
      <c r="D27" s="52"/>
      <c r="E27" s="7">
        <v>40</v>
      </c>
      <c r="F27" s="8">
        <v>5.13</v>
      </c>
      <c r="G27" s="8">
        <v>0.93</v>
      </c>
      <c r="H27" s="8">
        <v>24.93</v>
      </c>
      <c r="I27" s="7">
        <v>128</v>
      </c>
      <c r="J27" s="8">
        <v>0.02</v>
      </c>
      <c r="K27" s="8">
        <v>0.2</v>
      </c>
      <c r="L27" s="8">
        <v>0.02</v>
      </c>
      <c r="M27" s="8">
        <v>0.7</v>
      </c>
      <c r="N27" s="8">
        <v>22</v>
      </c>
      <c r="O27" s="8">
        <v>29.33</v>
      </c>
      <c r="P27" s="8">
        <v>7</v>
      </c>
      <c r="Q27" s="8">
        <v>0.02</v>
      </c>
      <c r="R27" s="3"/>
      <c r="S27" s="3"/>
      <c r="T27" s="3"/>
    </row>
    <row r="28" spans="1:20" ht="15.75" x14ac:dyDescent="0.25">
      <c r="A28" s="6"/>
      <c r="B28" s="59" t="s">
        <v>47</v>
      </c>
      <c r="C28" s="60"/>
      <c r="D28" s="61"/>
      <c r="E28" s="15">
        <v>1130</v>
      </c>
      <c r="F28" s="16">
        <f>SUM(F21:F27)</f>
        <v>28.059999999999995</v>
      </c>
      <c r="G28" s="16">
        <f t="shared" ref="G28:Q28" si="2">SUM(G21:G27)</f>
        <v>15.76</v>
      </c>
      <c r="H28" s="16">
        <f t="shared" si="2"/>
        <v>117.48999999999998</v>
      </c>
      <c r="I28" s="15">
        <f t="shared" si="2"/>
        <v>712</v>
      </c>
      <c r="J28" s="15">
        <f t="shared" si="2"/>
        <v>0.24</v>
      </c>
      <c r="K28" s="15">
        <f t="shared" si="2"/>
        <v>20.56</v>
      </c>
      <c r="L28" s="15">
        <f t="shared" si="2"/>
        <v>0.13</v>
      </c>
      <c r="M28" s="15">
        <f t="shared" si="2"/>
        <v>4.67</v>
      </c>
      <c r="N28" s="15">
        <f t="shared" si="2"/>
        <v>667.47</v>
      </c>
      <c r="O28" s="15">
        <f t="shared" si="2"/>
        <v>475.00000000000006</v>
      </c>
      <c r="P28" s="15">
        <f t="shared" si="2"/>
        <v>131.19999999999999</v>
      </c>
      <c r="Q28" s="15">
        <f t="shared" si="2"/>
        <v>29.43</v>
      </c>
      <c r="R28" s="3"/>
      <c r="S28" s="3"/>
      <c r="T28" s="3"/>
    </row>
    <row r="29" spans="1:20" ht="15.75" x14ac:dyDescent="0.25">
      <c r="A29" s="6"/>
      <c r="B29" s="62" t="s">
        <v>27</v>
      </c>
      <c r="C29" s="63"/>
      <c r="D29" s="64"/>
      <c r="E29" s="7"/>
      <c r="F29" s="8"/>
      <c r="G29" s="8"/>
      <c r="H29" s="8"/>
      <c r="I29" s="7"/>
      <c r="J29" s="7"/>
      <c r="K29" s="7"/>
      <c r="L29" s="7"/>
      <c r="M29" s="7"/>
      <c r="N29" s="7"/>
      <c r="O29" s="7"/>
      <c r="P29" s="7"/>
      <c r="Q29" s="7"/>
      <c r="R29" s="3"/>
      <c r="S29" s="3"/>
      <c r="T29" s="3"/>
    </row>
    <row r="30" spans="1:20" ht="15.75" x14ac:dyDescent="0.25">
      <c r="A30" s="38">
        <v>338</v>
      </c>
      <c r="B30" s="50" t="s">
        <v>60</v>
      </c>
      <c r="C30" s="51"/>
      <c r="D30" s="52"/>
      <c r="E30" s="7" t="s">
        <v>28</v>
      </c>
      <c r="F30" s="8">
        <v>3</v>
      </c>
      <c r="G30" s="8">
        <v>1</v>
      </c>
      <c r="H30" s="8">
        <v>42</v>
      </c>
      <c r="I30" s="7">
        <v>192</v>
      </c>
      <c r="J30" s="8">
        <v>0.08</v>
      </c>
      <c r="K30" s="8">
        <v>20</v>
      </c>
      <c r="L30" s="8">
        <v>0.05</v>
      </c>
      <c r="M30" s="8">
        <v>0.8</v>
      </c>
      <c r="N30" s="8">
        <v>15</v>
      </c>
      <c r="O30" s="8">
        <v>36</v>
      </c>
      <c r="P30" s="8">
        <v>64</v>
      </c>
      <c r="Q30" s="8">
        <v>1.2</v>
      </c>
      <c r="R30" s="3"/>
      <c r="S30" s="3"/>
      <c r="T30" s="3"/>
    </row>
    <row r="31" spans="1:20" ht="15.75" x14ac:dyDescent="0.25">
      <c r="A31" s="6"/>
      <c r="B31" s="59" t="s">
        <v>48</v>
      </c>
      <c r="C31" s="60"/>
      <c r="D31" s="61"/>
      <c r="E31" s="15">
        <v>200</v>
      </c>
      <c r="F31" s="16">
        <f>F30</f>
        <v>3</v>
      </c>
      <c r="G31" s="16">
        <f>G30</f>
        <v>1</v>
      </c>
      <c r="H31" s="16">
        <f>H30</f>
        <v>42</v>
      </c>
      <c r="I31" s="15">
        <f>I30</f>
        <v>192</v>
      </c>
      <c r="J31" s="15">
        <f t="shared" ref="J31:Q31" si="3">J30</f>
        <v>0.08</v>
      </c>
      <c r="K31" s="15">
        <f t="shared" si="3"/>
        <v>20</v>
      </c>
      <c r="L31" s="15">
        <f t="shared" si="3"/>
        <v>0.05</v>
      </c>
      <c r="M31" s="15">
        <f t="shared" si="3"/>
        <v>0.8</v>
      </c>
      <c r="N31" s="15">
        <f t="shared" si="3"/>
        <v>15</v>
      </c>
      <c r="O31" s="15">
        <f t="shared" si="3"/>
        <v>36</v>
      </c>
      <c r="P31" s="15">
        <f t="shared" si="3"/>
        <v>64</v>
      </c>
      <c r="Q31" s="15">
        <f t="shared" si="3"/>
        <v>1.2</v>
      </c>
      <c r="R31" s="3"/>
      <c r="S31" s="3"/>
      <c r="T31" s="3"/>
    </row>
    <row r="32" spans="1:20" ht="15.75" x14ac:dyDescent="0.25">
      <c r="A32" s="6"/>
      <c r="B32" s="42" t="s">
        <v>29</v>
      </c>
      <c r="C32" s="43"/>
      <c r="D32" s="44"/>
      <c r="E32" s="7"/>
      <c r="F32" s="8"/>
      <c r="G32" s="8"/>
      <c r="H32" s="8"/>
      <c r="I32" s="7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</row>
    <row r="33" spans="1:20" ht="15.75" x14ac:dyDescent="0.25">
      <c r="A33" s="6">
        <v>71</v>
      </c>
      <c r="B33" s="50" t="s">
        <v>61</v>
      </c>
      <c r="C33" s="51"/>
      <c r="D33" s="52"/>
      <c r="E33" s="7">
        <v>60</v>
      </c>
      <c r="F33" s="8">
        <v>0.66</v>
      </c>
      <c r="G33" s="8">
        <v>0.12</v>
      </c>
      <c r="H33" s="8">
        <v>2.2799999999999998</v>
      </c>
      <c r="I33" s="7">
        <v>13</v>
      </c>
      <c r="J33" s="8">
        <v>0.04</v>
      </c>
      <c r="K33" s="8">
        <v>15</v>
      </c>
      <c r="L33" s="8">
        <v>0.02</v>
      </c>
      <c r="M33" s="8">
        <v>0.05</v>
      </c>
      <c r="N33" s="8">
        <v>8.4</v>
      </c>
      <c r="O33" s="8">
        <v>15.6</v>
      </c>
      <c r="P33" s="8">
        <v>12</v>
      </c>
      <c r="Q33" s="8">
        <v>0.54</v>
      </c>
      <c r="R33" s="3"/>
      <c r="S33" s="3"/>
      <c r="T33" s="3"/>
    </row>
    <row r="34" spans="1:20" ht="15.75" x14ac:dyDescent="0.25">
      <c r="A34" s="18">
        <v>295</v>
      </c>
      <c r="B34" s="53" t="s">
        <v>49</v>
      </c>
      <c r="C34" s="54"/>
      <c r="D34" s="55"/>
      <c r="E34" s="20">
        <v>90</v>
      </c>
      <c r="F34" s="19">
        <v>10.89</v>
      </c>
      <c r="G34" s="19">
        <v>15.61</v>
      </c>
      <c r="H34" s="19">
        <v>4.5999999999999996</v>
      </c>
      <c r="I34" s="20">
        <v>198</v>
      </c>
      <c r="J34" s="19">
        <v>0.06</v>
      </c>
      <c r="K34" s="19">
        <v>2.12</v>
      </c>
      <c r="L34" s="19">
        <v>0.01</v>
      </c>
      <c r="M34" s="19">
        <v>1.44</v>
      </c>
      <c r="N34" s="19">
        <v>11.74</v>
      </c>
      <c r="O34" s="19">
        <v>107.35</v>
      </c>
      <c r="P34" s="19">
        <v>17.84</v>
      </c>
      <c r="Q34" s="19">
        <v>1.2</v>
      </c>
      <c r="R34" s="21"/>
      <c r="S34" s="21"/>
      <c r="T34" s="21"/>
    </row>
    <row r="35" spans="1:20" ht="15.75" x14ac:dyDescent="0.25">
      <c r="A35" s="6">
        <v>321</v>
      </c>
      <c r="B35" s="50" t="s">
        <v>50</v>
      </c>
      <c r="C35" s="51"/>
      <c r="D35" s="52"/>
      <c r="E35" s="9">
        <v>150</v>
      </c>
      <c r="F35" s="8">
        <v>3.35</v>
      </c>
      <c r="G35" s="8">
        <v>5.81</v>
      </c>
      <c r="H35" s="8">
        <v>13.7</v>
      </c>
      <c r="I35" s="7">
        <v>121</v>
      </c>
      <c r="J35" s="8">
        <v>0.05</v>
      </c>
      <c r="K35" s="8">
        <v>31.74</v>
      </c>
      <c r="L35" s="8">
        <v>0.03</v>
      </c>
      <c r="M35" s="8">
        <v>1.5</v>
      </c>
      <c r="N35" s="8">
        <v>78.239999999999995</v>
      </c>
      <c r="O35" s="8">
        <v>56.06</v>
      </c>
      <c r="P35" s="8">
        <v>28.5</v>
      </c>
      <c r="Q35" s="8">
        <v>1.1100000000000001</v>
      </c>
      <c r="R35" s="3"/>
      <c r="S35" s="3"/>
      <c r="T35" s="3"/>
    </row>
    <row r="36" spans="1:20" ht="15.75" x14ac:dyDescent="0.25">
      <c r="A36" s="6">
        <v>389</v>
      </c>
      <c r="B36" s="50" t="s">
        <v>30</v>
      </c>
      <c r="C36" s="51"/>
      <c r="D36" s="52"/>
      <c r="E36" s="7" t="s">
        <v>32</v>
      </c>
      <c r="F36" s="8">
        <v>0.75</v>
      </c>
      <c r="G36" s="8">
        <v>0.08</v>
      </c>
      <c r="H36" s="8">
        <v>20.57</v>
      </c>
      <c r="I36" s="7">
        <v>85</v>
      </c>
      <c r="J36" s="8">
        <v>0.01</v>
      </c>
      <c r="K36" s="8">
        <v>1.01</v>
      </c>
      <c r="L36" s="8">
        <v>0.01</v>
      </c>
      <c r="M36" s="8">
        <v>0.1</v>
      </c>
      <c r="N36" s="8">
        <v>11.12</v>
      </c>
      <c r="O36" s="8">
        <v>15.14</v>
      </c>
      <c r="P36" s="8">
        <v>1.44</v>
      </c>
      <c r="Q36" s="8">
        <v>0.2</v>
      </c>
      <c r="R36" s="3"/>
      <c r="S36" s="3"/>
      <c r="T36" s="3"/>
    </row>
    <row r="37" spans="1:20" ht="15.75" x14ac:dyDescent="0.25">
      <c r="A37" s="6"/>
      <c r="B37" s="24" t="s">
        <v>21</v>
      </c>
      <c r="C37" s="24"/>
      <c r="D37" s="24"/>
      <c r="E37" s="7">
        <v>40</v>
      </c>
      <c r="F37" s="8">
        <v>6.8</v>
      </c>
      <c r="G37" s="8">
        <v>1.28</v>
      </c>
      <c r="H37" s="8">
        <v>29.6</v>
      </c>
      <c r="I37" s="7">
        <v>158</v>
      </c>
      <c r="J37" s="8">
        <v>0.02</v>
      </c>
      <c r="K37" s="8">
        <v>0.4</v>
      </c>
      <c r="L37" s="8">
        <v>0.02</v>
      </c>
      <c r="M37" s="8">
        <v>0.48</v>
      </c>
      <c r="N37" s="8">
        <v>34.4</v>
      </c>
      <c r="O37" s="8">
        <v>71.2</v>
      </c>
      <c r="P37" s="8">
        <v>20</v>
      </c>
      <c r="Q37" s="8">
        <v>0.6</v>
      </c>
      <c r="R37" s="3"/>
      <c r="S37" s="3"/>
      <c r="T37" s="3"/>
    </row>
    <row r="38" spans="1:20" ht="15.75" x14ac:dyDescent="0.25">
      <c r="A38" s="6"/>
      <c r="B38" s="56" t="s">
        <v>22</v>
      </c>
      <c r="C38" s="57"/>
      <c r="D38" s="58"/>
      <c r="E38" s="7">
        <v>20</v>
      </c>
      <c r="F38" s="8">
        <v>3.08</v>
      </c>
      <c r="G38" s="8">
        <v>0.56000000000000005</v>
      </c>
      <c r="H38" s="8">
        <v>14.96</v>
      </c>
      <c r="I38" s="7">
        <v>77</v>
      </c>
      <c r="J38" s="8">
        <v>0.02</v>
      </c>
      <c r="K38" s="8">
        <v>0.2</v>
      </c>
      <c r="L38" s="8">
        <v>0.01</v>
      </c>
      <c r="M38" s="8">
        <v>0.42</v>
      </c>
      <c r="N38" s="8">
        <v>13.2</v>
      </c>
      <c r="O38" s="8">
        <v>27.6</v>
      </c>
      <c r="P38" s="8">
        <v>4</v>
      </c>
      <c r="Q38" s="8">
        <v>1.17</v>
      </c>
      <c r="R38" s="3"/>
      <c r="S38" s="3"/>
      <c r="T38" s="3"/>
    </row>
    <row r="39" spans="1:20" ht="15.75" x14ac:dyDescent="0.25">
      <c r="A39" s="6"/>
      <c r="B39" s="39" t="s">
        <v>51</v>
      </c>
      <c r="C39" s="40"/>
      <c r="D39" s="41"/>
      <c r="E39" s="15">
        <v>690</v>
      </c>
      <c r="F39" s="15">
        <f t="shared" ref="F39:Q39" si="4">SUM(F33:F38)</f>
        <v>25.53</v>
      </c>
      <c r="G39" s="15">
        <f t="shared" si="4"/>
        <v>23.459999999999997</v>
      </c>
      <c r="H39" s="15">
        <f t="shared" si="4"/>
        <v>85.710000000000008</v>
      </c>
      <c r="I39" s="15">
        <f t="shared" si="4"/>
        <v>652</v>
      </c>
      <c r="J39" s="15">
        <f t="shared" si="4"/>
        <v>0.2</v>
      </c>
      <c r="K39" s="15">
        <f t="shared" si="4"/>
        <v>50.47</v>
      </c>
      <c r="L39" s="15">
        <f t="shared" si="4"/>
        <v>9.9999999999999992E-2</v>
      </c>
      <c r="M39" s="15">
        <f t="shared" si="4"/>
        <v>3.99</v>
      </c>
      <c r="N39" s="15">
        <f t="shared" si="4"/>
        <v>157.1</v>
      </c>
      <c r="O39" s="15">
        <f t="shared" si="4"/>
        <v>292.95</v>
      </c>
      <c r="P39" s="15">
        <f t="shared" si="4"/>
        <v>83.78</v>
      </c>
      <c r="Q39" s="15">
        <f t="shared" si="4"/>
        <v>4.82</v>
      </c>
      <c r="R39" s="3"/>
      <c r="S39" s="3"/>
      <c r="T39" s="3"/>
    </row>
    <row r="40" spans="1:20" ht="15.75" x14ac:dyDescent="0.25">
      <c r="A40" s="6"/>
      <c r="B40" s="42" t="s">
        <v>52</v>
      </c>
      <c r="C40" s="43"/>
      <c r="D40" s="44"/>
      <c r="E40" s="7"/>
      <c r="F40" s="15"/>
      <c r="G40" s="15"/>
      <c r="H40" s="15"/>
      <c r="I40" s="15"/>
      <c r="J40" s="16"/>
      <c r="K40" s="16"/>
      <c r="L40" s="16"/>
      <c r="M40" s="16"/>
      <c r="N40" s="16"/>
      <c r="O40" s="16"/>
      <c r="P40" s="16"/>
      <c r="Q40" s="16"/>
      <c r="R40" s="3"/>
      <c r="S40" s="3"/>
      <c r="T40" s="3"/>
    </row>
    <row r="41" spans="1:20" ht="15.75" x14ac:dyDescent="0.25">
      <c r="A41" s="6">
        <v>386</v>
      </c>
      <c r="B41" s="45" t="s">
        <v>53</v>
      </c>
      <c r="C41" s="46"/>
      <c r="D41" s="47"/>
      <c r="E41" s="11" t="s">
        <v>31</v>
      </c>
      <c r="F41" s="7">
        <v>5.6</v>
      </c>
      <c r="G41" s="7">
        <v>6.4</v>
      </c>
      <c r="H41" s="7">
        <v>8.1999999999999993</v>
      </c>
      <c r="I41" s="7">
        <v>112.8</v>
      </c>
      <c r="J41" s="8">
        <v>0</v>
      </c>
      <c r="K41" s="8">
        <v>0.03</v>
      </c>
      <c r="L41" s="8">
        <v>0</v>
      </c>
      <c r="M41" s="8">
        <v>0.2</v>
      </c>
      <c r="N41" s="8">
        <v>124</v>
      </c>
      <c r="O41" s="8">
        <v>92.8</v>
      </c>
      <c r="P41" s="8">
        <v>14</v>
      </c>
      <c r="Q41" s="8">
        <v>0.01</v>
      </c>
      <c r="R41" s="3"/>
      <c r="S41" s="3"/>
      <c r="T41" s="3"/>
    </row>
    <row r="42" spans="1:20" ht="15.75" x14ac:dyDescent="0.25">
      <c r="A42" s="6"/>
      <c r="B42" s="39" t="s">
        <v>54</v>
      </c>
      <c r="C42" s="40"/>
      <c r="D42" s="41"/>
      <c r="E42" s="15">
        <v>200</v>
      </c>
      <c r="F42" s="15">
        <f>F41</f>
        <v>5.6</v>
      </c>
      <c r="G42" s="15">
        <f>G41</f>
        <v>6.4</v>
      </c>
      <c r="H42" s="15">
        <f>H41</f>
        <v>8.1999999999999993</v>
      </c>
      <c r="I42" s="15">
        <f>I41</f>
        <v>112.8</v>
      </c>
      <c r="J42" s="15">
        <f t="shared" ref="J42:Q42" si="5">J41</f>
        <v>0</v>
      </c>
      <c r="K42" s="15">
        <f t="shared" si="5"/>
        <v>0.03</v>
      </c>
      <c r="L42" s="15">
        <f t="shared" si="5"/>
        <v>0</v>
      </c>
      <c r="M42" s="15">
        <f t="shared" si="5"/>
        <v>0.2</v>
      </c>
      <c r="N42" s="15">
        <f t="shared" si="5"/>
        <v>124</v>
      </c>
      <c r="O42" s="15">
        <f t="shared" si="5"/>
        <v>92.8</v>
      </c>
      <c r="P42" s="15">
        <f t="shared" si="5"/>
        <v>14</v>
      </c>
      <c r="Q42" s="15">
        <f t="shared" si="5"/>
        <v>0.01</v>
      </c>
      <c r="R42" s="3"/>
      <c r="S42" s="3"/>
      <c r="T42" s="3"/>
    </row>
    <row r="43" spans="1:20" ht="15.75" x14ac:dyDescent="0.25">
      <c r="A43" s="6"/>
      <c r="B43" s="25" t="s">
        <v>55</v>
      </c>
      <c r="C43" s="24"/>
      <c r="D43" s="24"/>
      <c r="E43" s="15">
        <f t="shared" ref="E43:Q43" si="6">E15+E19+E28+E31+E39+E42</f>
        <v>2971</v>
      </c>
      <c r="F43" s="15">
        <f t="shared" si="6"/>
        <v>94.199999999999989</v>
      </c>
      <c r="G43" s="15">
        <f t="shared" si="6"/>
        <v>79</v>
      </c>
      <c r="H43" s="15">
        <f t="shared" si="6"/>
        <v>383.3</v>
      </c>
      <c r="I43" s="15">
        <f t="shared" si="6"/>
        <v>2614.8000000000002</v>
      </c>
      <c r="J43" s="15">
        <f t="shared" si="6"/>
        <v>1.4200000000000002</v>
      </c>
      <c r="K43" s="15">
        <f t="shared" si="6"/>
        <v>92.88</v>
      </c>
      <c r="L43" s="15">
        <f t="shared" si="6"/>
        <v>0.56000000000000005</v>
      </c>
      <c r="M43" s="15">
        <f t="shared" si="6"/>
        <v>14.9</v>
      </c>
      <c r="N43" s="15">
        <f t="shared" si="6"/>
        <v>1319.1</v>
      </c>
      <c r="O43" s="15">
        <f t="shared" si="6"/>
        <v>1427.57</v>
      </c>
      <c r="P43" s="15">
        <f t="shared" si="6"/>
        <v>404.4</v>
      </c>
      <c r="Q43" s="15">
        <f t="shared" si="6"/>
        <v>39.76</v>
      </c>
      <c r="R43" s="3"/>
      <c r="S43" s="3"/>
      <c r="T43" s="3"/>
    </row>
    <row r="44" spans="1:20" ht="15.75" x14ac:dyDescent="0.25">
      <c r="A44" s="1"/>
      <c r="B44" s="4"/>
      <c r="C44" s="4"/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3"/>
      <c r="S44" s="3"/>
      <c r="T44" s="3"/>
    </row>
  </sheetData>
  <mergeCells count="43">
    <mergeCell ref="A4:R4"/>
    <mergeCell ref="A5:A6"/>
    <mergeCell ref="B5:D6"/>
    <mergeCell ref="F5:H5"/>
    <mergeCell ref="I5:I6"/>
    <mergeCell ref="J5:M5"/>
    <mergeCell ref="N5:Q5"/>
    <mergeCell ref="R19:T19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8:D18"/>
    <mergeCell ref="B19:D19"/>
    <mergeCell ref="B30:D30"/>
    <mergeCell ref="B31:D31"/>
    <mergeCell ref="B20:D20"/>
    <mergeCell ref="B21:D21"/>
    <mergeCell ref="B22:D22"/>
    <mergeCell ref="B23:D23"/>
    <mergeCell ref="B24:D24"/>
    <mergeCell ref="B25:D25"/>
    <mergeCell ref="B39:D39"/>
    <mergeCell ref="B40:D40"/>
    <mergeCell ref="B41:D41"/>
    <mergeCell ref="B42:D42"/>
    <mergeCell ref="A1:L1"/>
    <mergeCell ref="A2:D2"/>
    <mergeCell ref="B32:D32"/>
    <mergeCell ref="B33:D33"/>
    <mergeCell ref="B34:D34"/>
    <mergeCell ref="B35:D35"/>
    <mergeCell ref="B36:D36"/>
    <mergeCell ref="B38:D38"/>
    <mergeCell ref="B26:D26"/>
    <mergeCell ref="B27:D27"/>
    <mergeCell ref="B28:D28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2024-09-23T11:43:40Z</dcterms:modified>
</cp:coreProperties>
</file>