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1A04A762-AD0D-4671-9E41-906271B50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 1 вс" sheetId="2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5" l="1"/>
  <c r="Q44" i="25"/>
  <c r="P44" i="25"/>
  <c r="O44" i="25"/>
  <c r="N44" i="25"/>
  <c r="M44" i="25"/>
  <c r="L44" i="25"/>
  <c r="K44" i="25"/>
  <c r="J44" i="25"/>
  <c r="I44" i="25"/>
  <c r="H44" i="25"/>
  <c r="G44" i="25"/>
  <c r="F44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Q28" i="25"/>
  <c r="P28" i="25"/>
  <c r="O28" i="25"/>
  <c r="N28" i="25"/>
  <c r="M28" i="25"/>
  <c r="L28" i="25"/>
  <c r="K28" i="25"/>
  <c r="J28" i="25"/>
  <c r="I28" i="25"/>
  <c r="I45" i="25" s="1"/>
  <c r="H28" i="25"/>
  <c r="H45" i="25" s="1"/>
  <c r="G28" i="25"/>
  <c r="G45" i="25" s="1"/>
  <c r="F28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Q16" i="25"/>
  <c r="Q45" i="25" s="1"/>
  <c r="P16" i="25"/>
  <c r="O16" i="25"/>
  <c r="O45" i="25" s="1"/>
  <c r="N16" i="25"/>
  <c r="N45" i="25" s="1"/>
  <c r="M16" i="25"/>
  <c r="L16" i="25"/>
  <c r="K16" i="25"/>
  <c r="J16" i="25"/>
  <c r="I16" i="25"/>
  <c r="H16" i="25"/>
  <c r="G16" i="25"/>
  <c r="F16" i="25"/>
  <c r="J45" i="25" l="1"/>
  <c r="P45" i="25"/>
  <c r="K45" i="25"/>
  <c r="L45" i="25"/>
  <c r="M45" i="25"/>
  <c r="F45" i="25"/>
</calcChain>
</file>

<file path=xl/sharedStrings.xml><?xml version="1.0" encoding="utf-8"?>
<sst xmlns="http://schemas.openxmlformats.org/spreadsheetml/2006/main" count="67" uniqueCount="61">
  <si>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</si>
  <si>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</si>
  <si>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</si>
  <si>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</si>
  <si>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</si>
  <si>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</si>
  <si>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</si>
  <si>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</si>
  <si>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</si>
  <si>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</si>
  <si>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</si>
  <si>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</si>
  <si>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</si>
  <si>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</si>
  <si>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</si>
  <si>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</si>
  <si>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</si>
  <si>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</si>
  <si>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</si>
  <si>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</si>
  <si>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</si>
  <si>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</si>
  <si>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</si>
  <si>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</si>
  <si>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</si>
  <si>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</si>
  <si>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Сок фруктовый (завод. упаковка)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</si>
  <si>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</si>
  <si>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</si>
  <si>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</si>
  <si>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</si>
  <si>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2-й завтак</t>
  </si>
  <si>
    <t xml:space="preserve">                                        Категории: Школьники 12 лет и старше</t>
  </si>
  <si>
    <t>Всего в обед</t>
  </si>
  <si>
    <t>Чай с сахаром и лимоном</t>
  </si>
  <si>
    <t>200/15/7</t>
  </si>
  <si>
    <t>Каша рассыпчатая пшеничная</t>
  </si>
  <si>
    <t>Сыр Российский</t>
  </si>
  <si>
    <t>Напиток лимонный</t>
  </si>
  <si>
    <t>200/1шт.</t>
  </si>
  <si>
    <t>2-й Ужин</t>
  </si>
  <si>
    <t>200/1шт</t>
  </si>
  <si>
    <t xml:space="preserve">Всего в Ужин </t>
  </si>
  <si>
    <t xml:space="preserve">Яблоки свежие </t>
  </si>
  <si>
    <t>Всего  в полдник</t>
  </si>
  <si>
    <t>Каша вязкая молочная "Геркулес"</t>
  </si>
  <si>
    <t>Оладьи со сгущ. молоком</t>
  </si>
  <si>
    <t>Суп картофельный с макаронными изделиями</t>
  </si>
  <si>
    <t>Голубцы с мясом (говядина), рисом и соусом томатным</t>
  </si>
  <si>
    <t>108/50</t>
  </si>
  <si>
    <t xml:space="preserve"> Ужин</t>
  </si>
  <si>
    <t>Яйца вареные 1 шт</t>
  </si>
  <si>
    <t>Биточки рыбные (из минтая)</t>
  </si>
  <si>
    <t>Рагу из овощей</t>
  </si>
  <si>
    <t>Всего в 1 неделю воскресенье</t>
  </si>
  <si>
    <t>250/10/10</t>
  </si>
  <si>
    <t>200/80</t>
  </si>
  <si>
    <t>Меню на 29.09.2024 г.</t>
  </si>
  <si>
    <t xml:space="preserve">Помидоры свежие </t>
  </si>
  <si>
    <t xml:space="preserve">Компот из сухофруктов </t>
  </si>
  <si>
    <t>Ряженка 4 %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</si>
</sst>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3" xfId="0" applyFont="1" applyBorder="1"/>
    <xf numFmtId="0" fontId="6" fillId="0" borderId="13" xfId="0" applyFont="1" applyBorder="1" applyAlignment="1">
      <alignment horizontal="center"/>
    </xf>
    <xf numFmtId="0" fontId="7" fillId="3" borderId="0" xfId="0" applyFont="1" applyFill="1"/>
    <xf numFmtId="2" fontId="3" fillId="3" borderId="13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9A6F-F5A7-4C89-B305-05FEB069CBDA}">
  <dimension ref="A1:R46"/>
  <sheetViews>
    <sheetView tabSelected="1" workbookViewId="0">
      <selection activeCell="B44" sqref="B44:D44"/>
    </sheetView>
  </sheetViews>
  <sheetFormatPr defaultRowHeight="15" x14ac:dyDescent="0.25"/>
  <sheetData>
    <row r="1" spans="1:18" ht="15.75" x14ac:dyDescent="0.25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</row>
    <row r="2" spans="1:18" ht="15.75" x14ac:dyDescent="0.25">
      <c r="A2" s="57"/>
      <c r="B2" s="57"/>
      <c r="C2" s="57"/>
      <c r="D2" s="57"/>
      <c r="E2" s="1"/>
      <c r="F2" s="1"/>
      <c r="G2" s="1"/>
      <c r="H2" s="1"/>
      <c r="I2" s="1"/>
      <c r="J2" s="2"/>
      <c r="K2" s="2" t="s">
        <v>29</v>
      </c>
      <c r="L2" s="2"/>
      <c r="M2" s="2"/>
      <c r="N2" s="2"/>
      <c r="O2" s="2"/>
      <c r="P2" s="2"/>
      <c r="Q2" s="2"/>
      <c r="R2" s="3"/>
    </row>
    <row r="3" spans="1:18" ht="15.75" x14ac:dyDescent="0.25">
      <c r="A3" s="80" t="s">
        <v>32</v>
      </c>
      <c r="B3" s="80"/>
      <c r="C3" s="80"/>
      <c r="D3" s="80"/>
      <c r="E3" s="80"/>
      <c r="F3" s="1"/>
      <c r="G3" s="1"/>
      <c r="H3" s="1"/>
      <c r="I3" s="1"/>
      <c r="J3" s="2"/>
      <c r="K3" s="2" t="s">
        <v>30</v>
      </c>
      <c r="L3" s="2"/>
      <c r="M3" s="2"/>
      <c r="N3" s="2"/>
      <c r="O3" s="2"/>
      <c r="P3" s="2"/>
      <c r="Q3" s="2"/>
      <c r="R3" s="3"/>
    </row>
    <row r="5" spans="1:18" ht="15.75" x14ac:dyDescent="0.25">
      <c r="A5" s="58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31.5" x14ac:dyDescent="0.25">
      <c r="A6" s="59" t="s">
        <v>0</v>
      </c>
      <c r="B6" s="60" t="s">
        <v>1</v>
      </c>
      <c r="C6" s="61"/>
      <c r="D6" s="62"/>
      <c r="E6" s="25" t="s">
        <v>2</v>
      </c>
      <c r="F6" s="68" t="s">
        <v>3</v>
      </c>
      <c r="G6" s="69"/>
      <c r="H6" s="70"/>
      <c r="I6" s="66" t="s">
        <v>4</v>
      </c>
      <c r="J6" s="68" t="s">
        <v>5</v>
      </c>
      <c r="K6" s="69"/>
      <c r="L6" s="69"/>
      <c r="M6" s="70"/>
      <c r="N6" s="68" t="s">
        <v>6</v>
      </c>
      <c r="O6" s="69"/>
      <c r="P6" s="69"/>
      <c r="Q6" s="70"/>
      <c r="R6" s="3"/>
    </row>
    <row r="7" spans="1:18" ht="15.75" x14ac:dyDescent="0.25">
      <c r="A7" s="59"/>
      <c r="B7" s="63"/>
      <c r="C7" s="64"/>
      <c r="D7" s="65"/>
      <c r="E7" s="26"/>
      <c r="F7" s="19" t="s">
        <v>7</v>
      </c>
      <c r="G7" s="19" t="s">
        <v>8</v>
      </c>
      <c r="H7" s="19" t="s">
        <v>9</v>
      </c>
      <c r="I7" s="67"/>
      <c r="J7" s="15" t="s">
        <v>10</v>
      </c>
      <c r="K7" s="15" t="s">
        <v>11</v>
      </c>
      <c r="L7" s="15" t="s">
        <v>12</v>
      </c>
      <c r="M7" s="18" t="s">
        <v>13</v>
      </c>
      <c r="N7" s="20" t="s">
        <v>14</v>
      </c>
      <c r="O7" s="15" t="s">
        <v>15</v>
      </c>
      <c r="P7" s="15" t="s">
        <v>16</v>
      </c>
      <c r="Q7" s="18" t="s">
        <v>17</v>
      </c>
      <c r="R7" s="3"/>
    </row>
    <row r="8" spans="1:18" x14ac:dyDescent="0.25">
      <c r="A8" s="5">
        <v>1</v>
      </c>
      <c r="B8" s="71">
        <v>2</v>
      </c>
      <c r="C8" s="72"/>
      <c r="D8" s="73"/>
      <c r="E8" s="16">
        <v>3</v>
      </c>
      <c r="F8" s="16">
        <v>4</v>
      </c>
      <c r="G8" s="16">
        <v>5</v>
      </c>
      <c r="H8" s="16">
        <v>6</v>
      </c>
      <c r="I8" s="21">
        <v>7</v>
      </c>
      <c r="J8" s="16">
        <v>8</v>
      </c>
      <c r="K8" s="16">
        <v>9</v>
      </c>
      <c r="L8" s="16">
        <v>10</v>
      </c>
      <c r="M8" s="22">
        <v>11</v>
      </c>
      <c r="N8" s="16">
        <v>12</v>
      </c>
      <c r="O8" s="16">
        <v>13</v>
      </c>
      <c r="P8" s="16">
        <v>14</v>
      </c>
      <c r="Q8" s="23">
        <v>15</v>
      </c>
      <c r="R8" s="3"/>
    </row>
    <row r="9" spans="1:18" ht="15.75" x14ac:dyDescent="0.25">
      <c r="A9" s="6"/>
      <c r="B9" s="53" t="s">
        <v>18</v>
      </c>
      <c r="C9" s="54"/>
      <c r="D9" s="5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44" t="s">
        <v>19</v>
      </c>
      <c r="C10" s="45"/>
      <c r="D10" s="46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15</v>
      </c>
      <c r="B11" s="44" t="s">
        <v>37</v>
      </c>
      <c r="C11" s="45"/>
      <c r="D11" s="46"/>
      <c r="E11" s="7">
        <v>15</v>
      </c>
      <c r="F11" s="7">
        <v>3.9</v>
      </c>
      <c r="G11" s="7">
        <v>3.98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8">
        <v>100</v>
      </c>
      <c r="Q11" s="7">
        <v>0.2</v>
      </c>
      <c r="R11" s="3"/>
    </row>
    <row r="12" spans="1:18" ht="15.75" x14ac:dyDescent="0.25">
      <c r="A12" s="6">
        <v>182</v>
      </c>
      <c r="B12" s="44" t="s">
        <v>45</v>
      </c>
      <c r="C12" s="45"/>
      <c r="D12" s="46"/>
      <c r="E12" s="7" t="s">
        <v>55</v>
      </c>
      <c r="F12" s="7">
        <v>3.83</v>
      </c>
      <c r="G12" s="7">
        <v>4.5</v>
      </c>
      <c r="H12" s="7">
        <v>11.78</v>
      </c>
      <c r="I12" s="7">
        <v>103</v>
      </c>
      <c r="J12" s="7">
        <v>7.0000000000000007E-2</v>
      </c>
      <c r="K12" s="7">
        <v>0.52</v>
      </c>
      <c r="L12" s="7">
        <v>0.02</v>
      </c>
      <c r="M12" s="7">
        <v>1</v>
      </c>
      <c r="N12" s="7">
        <v>109.78</v>
      </c>
      <c r="O12" s="7">
        <v>111.27</v>
      </c>
      <c r="P12" s="7">
        <v>25.29</v>
      </c>
      <c r="Q12" s="7">
        <v>0.44</v>
      </c>
      <c r="R12" s="3"/>
    </row>
    <row r="13" spans="1:18" ht="15.75" x14ac:dyDescent="0.25">
      <c r="A13" s="6">
        <v>375</v>
      </c>
      <c r="B13" s="41" t="s">
        <v>34</v>
      </c>
      <c r="C13" s="42"/>
      <c r="D13" s="43"/>
      <c r="E13" s="7" t="s">
        <v>35</v>
      </c>
      <c r="F13" s="7">
        <v>1.41</v>
      </c>
      <c r="G13" s="7">
        <v>1.43</v>
      </c>
      <c r="H13" s="7">
        <v>15</v>
      </c>
      <c r="I13" s="7">
        <v>83</v>
      </c>
      <c r="J13" s="7">
        <v>0.01</v>
      </c>
      <c r="K13" s="7">
        <v>0.26</v>
      </c>
      <c r="L13" s="7">
        <v>0.01</v>
      </c>
      <c r="M13" s="8">
        <v>0</v>
      </c>
      <c r="N13" s="7">
        <v>40.06</v>
      </c>
      <c r="O13" s="7">
        <v>20.149999999999999</v>
      </c>
      <c r="P13" s="7">
        <v>1.5</v>
      </c>
      <c r="Q13" s="7">
        <v>0.3</v>
      </c>
      <c r="R13" s="3"/>
    </row>
    <row r="14" spans="1:18" ht="15.75" x14ac:dyDescent="0.25">
      <c r="A14" s="6"/>
      <c r="B14" s="44" t="s">
        <v>20</v>
      </c>
      <c r="C14" s="45"/>
      <c r="D14" s="46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0.6</v>
      </c>
      <c r="R14" s="3"/>
    </row>
    <row r="15" spans="1:18" ht="15.75" x14ac:dyDescent="0.25">
      <c r="A15" s="6"/>
      <c r="B15" s="44" t="s">
        <v>21</v>
      </c>
      <c r="C15" s="45"/>
      <c r="D15" s="46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35" t="s">
        <v>22</v>
      </c>
      <c r="C16" s="36"/>
      <c r="D16" s="37"/>
      <c r="E16" s="12">
        <v>627</v>
      </c>
      <c r="F16" s="12">
        <f>SUM(F10:F15)</f>
        <v>18.139999999999997</v>
      </c>
      <c r="G16" s="12">
        <f t="shared" ref="G16:Q16" si="0">SUM(G10:G15)</f>
        <v>18.61</v>
      </c>
      <c r="H16" s="12">
        <f t="shared" si="0"/>
        <v>69.58</v>
      </c>
      <c r="I16" s="12">
        <f t="shared" si="0"/>
        <v>523</v>
      </c>
      <c r="J16" s="12">
        <f t="shared" si="0"/>
        <v>0.13</v>
      </c>
      <c r="K16" s="12">
        <f t="shared" si="0"/>
        <v>1.2600000000000002</v>
      </c>
      <c r="L16" s="12">
        <f t="shared" si="0"/>
        <v>0.17</v>
      </c>
      <c r="M16" s="12">
        <f t="shared" si="0"/>
        <v>2.2600000000000002</v>
      </c>
      <c r="N16" s="12">
        <f t="shared" si="0"/>
        <v>301.42</v>
      </c>
      <c r="O16" s="12">
        <f t="shared" si="0"/>
        <v>312.27999999999997</v>
      </c>
      <c r="P16" s="12">
        <f t="shared" si="0"/>
        <v>160.91999999999999</v>
      </c>
      <c r="Q16" s="12">
        <f t="shared" si="0"/>
        <v>2.7199999999999998</v>
      </c>
      <c r="R16" s="3"/>
    </row>
    <row r="17" spans="1:18" ht="15.75" x14ac:dyDescent="0.25">
      <c r="A17" s="6"/>
      <c r="B17" s="53" t="s">
        <v>23</v>
      </c>
      <c r="C17" s="54"/>
      <c r="D17" s="55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3"/>
    </row>
    <row r="18" spans="1:18" ht="15.75" x14ac:dyDescent="0.25">
      <c r="A18" s="6">
        <v>338</v>
      </c>
      <c r="B18" s="44" t="s">
        <v>43</v>
      </c>
      <c r="C18" s="45"/>
      <c r="D18" s="46"/>
      <c r="E18" s="7" t="s">
        <v>39</v>
      </c>
      <c r="F18" s="7">
        <v>0.8</v>
      </c>
      <c r="G18" s="7">
        <v>0.8</v>
      </c>
      <c r="H18" s="7">
        <v>19.600000000000001</v>
      </c>
      <c r="I18" s="7">
        <v>88</v>
      </c>
      <c r="J18" s="7">
        <v>0.06</v>
      </c>
      <c r="K18" s="7">
        <v>20</v>
      </c>
      <c r="L18" s="7">
        <v>0.03</v>
      </c>
      <c r="M18" s="7">
        <v>0.8</v>
      </c>
      <c r="N18" s="7">
        <v>28</v>
      </c>
      <c r="O18" s="7">
        <v>17</v>
      </c>
      <c r="P18" s="7">
        <v>15</v>
      </c>
      <c r="Q18" s="7">
        <v>2.4</v>
      </c>
      <c r="R18" s="3"/>
    </row>
    <row r="19" spans="1:18" ht="15.75" x14ac:dyDescent="0.25">
      <c r="A19" s="6"/>
      <c r="B19" s="35" t="s">
        <v>31</v>
      </c>
      <c r="C19" s="36"/>
      <c r="D19" s="37"/>
      <c r="E19" s="13">
        <v>200</v>
      </c>
      <c r="F19" s="12">
        <f>F18</f>
        <v>0.8</v>
      </c>
      <c r="G19" s="32">
        <f>G18</f>
        <v>0.8</v>
      </c>
      <c r="H19" s="13">
        <f>H18</f>
        <v>19.600000000000001</v>
      </c>
      <c r="I19" s="33">
        <f>I18</f>
        <v>88</v>
      </c>
      <c r="J19" s="13">
        <f t="shared" ref="J19:Q19" si="1">J18</f>
        <v>0.06</v>
      </c>
      <c r="K19" s="34">
        <f t="shared" si="1"/>
        <v>20</v>
      </c>
      <c r="L19" s="13">
        <f t="shared" si="1"/>
        <v>0.03</v>
      </c>
      <c r="M19" s="34">
        <f t="shared" si="1"/>
        <v>0.8</v>
      </c>
      <c r="N19" s="13">
        <f t="shared" si="1"/>
        <v>28</v>
      </c>
      <c r="O19" s="34">
        <f t="shared" si="1"/>
        <v>17</v>
      </c>
      <c r="P19" s="13">
        <f t="shared" si="1"/>
        <v>15</v>
      </c>
      <c r="Q19" s="13">
        <f t="shared" si="1"/>
        <v>2.4</v>
      </c>
      <c r="R19" s="3"/>
    </row>
    <row r="20" spans="1:18" ht="15.75" x14ac:dyDescent="0.25">
      <c r="A20" s="6"/>
      <c r="B20" s="53" t="s">
        <v>24</v>
      </c>
      <c r="C20" s="54"/>
      <c r="D20" s="5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3"/>
    </row>
    <row r="21" spans="1:18" ht="15.75" x14ac:dyDescent="0.25">
      <c r="A21" s="6">
        <v>70</v>
      </c>
      <c r="B21" s="17" t="s">
        <v>58</v>
      </c>
      <c r="C21" s="17"/>
      <c r="D21" s="17"/>
      <c r="E21" s="9">
        <v>100</v>
      </c>
      <c r="F21" s="7">
        <v>0.48</v>
      </c>
      <c r="G21" s="7">
        <v>0.08</v>
      </c>
      <c r="H21" s="7">
        <v>2.2400000000000002</v>
      </c>
      <c r="I21" s="7">
        <v>12</v>
      </c>
      <c r="J21" s="7">
        <v>0.01</v>
      </c>
      <c r="K21" s="7">
        <v>0.96</v>
      </c>
      <c r="L21" s="7">
        <v>0.3</v>
      </c>
      <c r="M21" s="7">
        <v>0.38</v>
      </c>
      <c r="N21" s="7">
        <v>1</v>
      </c>
      <c r="O21" s="7">
        <v>20.399999999999999</v>
      </c>
      <c r="P21" s="7">
        <v>10.199999999999999</v>
      </c>
      <c r="Q21" s="7">
        <v>0.78</v>
      </c>
      <c r="R21" s="3"/>
    </row>
    <row r="22" spans="1:18" ht="15.75" x14ac:dyDescent="0.25">
      <c r="A22" s="10">
        <v>103</v>
      </c>
      <c r="B22" s="38" t="s">
        <v>47</v>
      </c>
      <c r="C22" s="39"/>
      <c r="D22" s="40"/>
      <c r="E22" s="11">
        <v>300</v>
      </c>
      <c r="F22" s="11">
        <v>2.0099999999999998</v>
      </c>
      <c r="G22" s="11">
        <v>2.38</v>
      </c>
      <c r="H22" s="11">
        <v>15.89</v>
      </c>
      <c r="I22" s="11">
        <v>93</v>
      </c>
      <c r="J22" s="11">
        <v>0.02</v>
      </c>
      <c r="K22" s="11">
        <v>1.6</v>
      </c>
      <c r="L22" s="11">
        <v>0.03</v>
      </c>
      <c r="M22" s="11">
        <v>0.6</v>
      </c>
      <c r="N22" s="11">
        <v>12.64</v>
      </c>
      <c r="O22" s="11">
        <v>51.88</v>
      </c>
      <c r="P22" s="11">
        <v>1.58</v>
      </c>
      <c r="Q22" s="11">
        <v>0.02</v>
      </c>
      <c r="R22" s="27"/>
    </row>
    <row r="23" spans="1:18" ht="15.75" x14ac:dyDescent="0.25">
      <c r="A23" s="10">
        <v>287</v>
      </c>
      <c r="B23" s="38" t="s">
        <v>48</v>
      </c>
      <c r="C23" s="39"/>
      <c r="D23" s="40"/>
      <c r="E23" s="11" t="s">
        <v>49</v>
      </c>
      <c r="F23" s="11">
        <v>9.23</v>
      </c>
      <c r="G23" s="11">
        <v>15.14</v>
      </c>
      <c r="H23" s="11">
        <v>23.31</v>
      </c>
      <c r="I23" s="11">
        <v>266</v>
      </c>
      <c r="J23" s="11">
        <v>0.05</v>
      </c>
      <c r="K23" s="11">
        <v>9</v>
      </c>
      <c r="L23" s="11">
        <v>0.01</v>
      </c>
      <c r="M23" s="11">
        <v>0.6</v>
      </c>
      <c r="N23" s="11">
        <v>42.58</v>
      </c>
      <c r="O23" s="11">
        <v>104.78</v>
      </c>
      <c r="P23" s="11">
        <v>26.02</v>
      </c>
      <c r="Q23" s="11">
        <v>1.52</v>
      </c>
      <c r="R23" s="27"/>
    </row>
    <row r="24" spans="1:18" ht="15.75" x14ac:dyDescent="0.25">
      <c r="A24" s="6">
        <v>171</v>
      </c>
      <c r="B24" s="17" t="s">
        <v>36</v>
      </c>
      <c r="C24" s="17"/>
      <c r="D24" s="17"/>
      <c r="E24" s="9">
        <v>200</v>
      </c>
      <c r="F24" s="7">
        <v>6.53</v>
      </c>
      <c r="G24" s="7">
        <v>5.49</v>
      </c>
      <c r="H24" s="7">
        <v>34.35</v>
      </c>
      <c r="I24" s="7">
        <v>213</v>
      </c>
      <c r="J24" s="7">
        <v>0.13</v>
      </c>
      <c r="K24" s="7">
        <v>0.15</v>
      </c>
      <c r="L24" s="7">
        <v>0.01</v>
      </c>
      <c r="M24" s="7">
        <v>1</v>
      </c>
      <c r="N24" s="7">
        <v>1.1100000000000001</v>
      </c>
      <c r="O24" s="7">
        <v>120</v>
      </c>
      <c r="P24" s="7">
        <v>0.03</v>
      </c>
      <c r="Q24" s="7">
        <v>0.01</v>
      </c>
      <c r="R24" s="3"/>
    </row>
    <row r="25" spans="1:18" ht="15.75" x14ac:dyDescent="0.25">
      <c r="A25" s="24">
        <v>349</v>
      </c>
      <c r="B25" s="17" t="s">
        <v>59</v>
      </c>
      <c r="C25" s="17"/>
      <c r="D25" s="17"/>
      <c r="E25" s="7">
        <v>200</v>
      </c>
      <c r="F25" s="7">
        <v>1.04</v>
      </c>
      <c r="G25" s="8">
        <v>0</v>
      </c>
      <c r="H25" s="7">
        <v>35.26</v>
      </c>
      <c r="I25" s="7">
        <v>120</v>
      </c>
      <c r="J25" s="7">
        <v>0.01</v>
      </c>
      <c r="K25" s="7">
        <v>0.5</v>
      </c>
      <c r="L25" s="7">
        <v>0.02</v>
      </c>
      <c r="M25" s="7">
        <v>0.4</v>
      </c>
      <c r="N25" s="7">
        <v>500.02</v>
      </c>
      <c r="O25" s="7">
        <v>20.61</v>
      </c>
      <c r="P25" s="7">
        <v>30.02</v>
      </c>
      <c r="Q25" s="7">
        <v>10.86</v>
      </c>
      <c r="R25" s="3"/>
    </row>
    <row r="26" spans="1:18" ht="15.75" x14ac:dyDescent="0.25">
      <c r="A26" s="6"/>
      <c r="B26" s="17" t="s">
        <v>20</v>
      </c>
      <c r="C26" s="28"/>
      <c r="D26" s="17"/>
      <c r="E26" s="7">
        <v>80</v>
      </c>
      <c r="F26" s="7">
        <v>5.13</v>
      </c>
      <c r="G26" s="7">
        <v>0.93</v>
      </c>
      <c r="H26" s="7">
        <v>24.93</v>
      </c>
      <c r="I26" s="7">
        <v>128</v>
      </c>
      <c r="J26" s="7">
        <v>0.02</v>
      </c>
      <c r="K26" s="7">
        <v>0.5</v>
      </c>
      <c r="L26" s="7">
        <v>0.02</v>
      </c>
      <c r="M26" s="7">
        <v>0.7</v>
      </c>
      <c r="N26" s="7">
        <v>22</v>
      </c>
      <c r="O26" s="7">
        <v>29.33</v>
      </c>
      <c r="P26" s="7">
        <v>7</v>
      </c>
      <c r="Q26" s="7">
        <v>0.02</v>
      </c>
      <c r="R26" s="3"/>
    </row>
    <row r="27" spans="1:18" ht="15.75" x14ac:dyDescent="0.25">
      <c r="A27" s="6"/>
      <c r="B27" s="44" t="s">
        <v>21</v>
      </c>
      <c r="C27" s="45"/>
      <c r="D27" s="46"/>
      <c r="E27" s="7">
        <v>50</v>
      </c>
      <c r="F27" s="7">
        <v>3.4</v>
      </c>
      <c r="G27" s="7">
        <v>0.64</v>
      </c>
      <c r="H27" s="7">
        <v>14.8</v>
      </c>
      <c r="I27" s="7">
        <v>79</v>
      </c>
      <c r="J27" s="7">
        <v>0.02</v>
      </c>
      <c r="K27" s="7">
        <v>0.2</v>
      </c>
      <c r="L27" s="7">
        <v>0.01</v>
      </c>
      <c r="M27" s="7">
        <v>0.67</v>
      </c>
      <c r="N27" s="7">
        <v>17.2</v>
      </c>
      <c r="O27" s="7">
        <v>50.6</v>
      </c>
      <c r="P27" s="7">
        <v>10</v>
      </c>
      <c r="Q27" s="8">
        <v>16</v>
      </c>
      <c r="R27" s="3"/>
    </row>
    <row r="28" spans="1:18" ht="15.75" x14ac:dyDescent="0.25">
      <c r="A28" s="6"/>
      <c r="B28" s="74" t="s">
        <v>33</v>
      </c>
      <c r="C28" s="75"/>
      <c r="D28" s="76"/>
      <c r="E28" s="12">
        <v>1088</v>
      </c>
      <c r="F28" s="12">
        <f>SUM(F21:F27)</f>
        <v>27.819999999999997</v>
      </c>
      <c r="G28" s="12">
        <f t="shared" ref="G28:Q28" si="2">SUM(G21:G27)</f>
        <v>24.660000000000004</v>
      </c>
      <c r="H28" s="12">
        <f t="shared" si="2"/>
        <v>150.78</v>
      </c>
      <c r="I28" s="12">
        <f t="shared" si="2"/>
        <v>911</v>
      </c>
      <c r="J28" s="12">
        <f t="shared" si="2"/>
        <v>0.26</v>
      </c>
      <c r="K28" s="12">
        <f t="shared" si="2"/>
        <v>12.91</v>
      </c>
      <c r="L28" s="12">
        <f t="shared" si="2"/>
        <v>0.4</v>
      </c>
      <c r="M28" s="12">
        <f t="shared" si="2"/>
        <v>4.3499999999999996</v>
      </c>
      <c r="N28" s="12">
        <f t="shared" si="2"/>
        <v>596.55000000000007</v>
      </c>
      <c r="O28" s="12">
        <f t="shared" si="2"/>
        <v>397.6</v>
      </c>
      <c r="P28" s="12">
        <f t="shared" si="2"/>
        <v>84.85</v>
      </c>
      <c r="Q28" s="12">
        <f t="shared" si="2"/>
        <v>29.21</v>
      </c>
      <c r="R28" s="3"/>
    </row>
    <row r="29" spans="1:18" ht="15.75" x14ac:dyDescent="0.25">
      <c r="A29" s="6"/>
      <c r="B29" s="77" t="s">
        <v>25</v>
      </c>
      <c r="C29" s="78"/>
      <c r="D29" s="7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6">
        <v>400</v>
      </c>
      <c r="B30" s="44" t="s">
        <v>46</v>
      </c>
      <c r="C30" s="45"/>
      <c r="D30" s="46"/>
      <c r="E30" s="9" t="s">
        <v>56</v>
      </c>
      <c r="F30" s="8">
        <v>16.600000000000001</v>
      </c>
      <c r="G30" s="7">
        <v>11.47</v>
      </c>
      <c r="H30" s="7">
        <v>92.63</v>
      </c>
      <c r="I30" s="7">
        <v>540</v>
      </c>
      <c r="J30" s="7">
        <v>0.09</v>
      </c>
      <c r="K30" s="7">
        <v>0.37</v>
      </c>
      <c r="L30" s="7">
        <v>0.01</v>
      </c>
      <c r="M30" s="7">
        <v>3.6</v>
      </c>
      <c r="N30" s="7">
        <v>113.4</v>
      </c>
      <c r="O30" s="7">
        <v>125.76</v>
      </c>
      <c r="P30" s="7">
        <v>20.25</v>
      </c>
      <c r="Q30" s="7">
        <v>0.74</v>
      </c>
      <c r="R30" s="3"/>
    </row>
    <row r="31" spans="1:18" ht="15.75" x14ac:dyDescent="0.25">
      <c r="A31" s="24"/>
      <c r="B31" s="44" t="s">
        <v>38</v>
      </c>
      <c r="C31" s="45"/>
      <c r="D31" s="46"/>
      <c r="E31" s="7">
        <v>200</v>
      </c>
      <c r="F31" s="8">
        <v>0.13</v>
      </c>
      <c r="G31" s="7">
        <v>0.02</v>
      </c>
      <c r="H31" s="7">
        <v>22.23</v>
      </c>
      <c r="I31" s="7">
        <v>90</v>
      </c>
      <c r="J31" s="7">
        <v>0.01</v>
      </c>
      <c r="K31" s="7">
        <v>1</v>
      </c>
      <c r="L31" s="8">
        <v>0</v>
      </c>
      <c r="M31" s="8">
        <v>0</v>
      </c>
      <c r="N31" s="7">
        <v>5.47</v>
      </c>
      <c r="O31" s="7">
        <v>2.4500000000000002</v>
      </c>
      <c r="P31" s="7">
        <v>1.58</v>
      </c>
      <c r="Q31" s="7">
        <v>0.08</v>
      </c>
      <c r="R31" s="3"/>
    </row>
    <row r="32" spans="1:18" ht="15.75" x14ac:dyDescent="0.25">
      <c r="A32" s="6"/>
      <c r="B32" s="74" t="s">
        <v>44</v>
      </c>
      <c r="C32" s="75"/>
      <c r="D32" s="76"/>
      <c r="E32" s="12">
        <v>480</v>
      </c>
      <c r="F32" s="31">
        <f>SUM(F30:F31)</f>
        <v>16.73</v>
      </c>
      <c r="G32" s="31">
        <f t="shared" ref="G32:Q32" si="3">SUM(G30:G31)</f>
        <v>11.49</v>
      </c>
      <c r="H32" s="31">
        <f t="shared" si="3"/>
        <v>114.86</v>
      </c>
      <c r="I32" s="31">
        <f t="shared" si="3"/>
        <v>630</v>
      </c>
      <c r="J32" s="31">
        <f t="shared" si="3"/>
        <v>9.9999999999999992E-2</v>
      </c>
      <c r="K32" s="31">
        <f t="shared" si="3"/>
        <v>1.37</v>
      </c>
      <c r="L32" s="31">
        <f t="shared" si="3"/>
        <v>0.01</v>
      </c>
      <c r="M32" s="31">
        <f t="shared" si="3"/>
        <v>3.6</v>
      </c>
      <c r="N32" s="31">
        <f t="shared" si="3"/>
        <v>118.87</v>
      </c>
      <c r="O32" s="31">
        <f t="shared" si="3"/>
        <v>128.21</v>
      </c>
      <c r="P32" s="31">
        <f t="shared" si="3"/>
        <v>21.83</v>
      </c>
      <c r="Q32" s="31">
        <f t="shared" si="3"/>
        <v>0.82</v>
      </c>
      <c r="R32" s="3"/>
    </row>
    <row r="33" spans="1:18" ht="15.75" x14ac:dyDescent="0.25">
      <c r="A33" s="6"/>
      <c r="B33" s="53" t="s">
        <v>50</v>
      </c>
      <c r="C33" s="54"/>
      <c r="D33" s="5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1:18" ht="15.75" x14ac:dyDescent="0.25">
      <c r="A34" s="6">
        <v>14</v>
      </c>
      <c r="B34" s="44" t="s">
        <v>19</v>
      </c>
      <c r="C34" s="45"/>
      <c r="D34" s="46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</row>
    <row r="35" spans="1:18" ht="15.75" x14ac:dyDescent="0.25">
      <c r="A35" s="6">
        <v>209</v>
      </c>
      <c r="B35" s="44" t="s">
        <v>51</v>
      </c>
      <c r="C35" s="45"/>
      <c r="D35" s="46"/>
      <c r="E35" s="9">
        <v>40</v>
      </c>
      <c r="F35" s="7">
        <v>4.67</v>
      </c>
      <c r="G35" s="7">
        <v>3.45</v>
      </c>
      <c r="H35" s="7">
        <v>0.28000000000000003</v>
      </c>
      <c r="I35" s="7">
        <v>51</v>
      </c>
      <c r="J35" s="7">
        <v>0.02</v>
      </c>
      <c r="K35" s="8">
        <v>0.3</v>
      </c>
      <c r="L35" s="7">
        <v>0.01</v>
      </c>
      <c r="M35" s="7">
        <v>0.3</v>
      </c>
      <c r="N35" s="7">
        <v>15</v>
      </c>
      <c r="O35" s="7">
        <v>30</v>
      </c>
      <c r="P35" s="7">
        <v>0.01</v>
      </c>
      <c r="Q35" s="7">
        <v>0.02</v>
      </c>
      <c r="R35" s="3"/>
    </row>
    <row r="36" spans="1:18" ht="15.75" x14ac:dyDescent="0.25">
      <c r="A36" s="6">
        <v>234</v>
      </c>
      <c r="B36" s="44" t="s">
        <v>52</v>
      </c>
      <c r="C36" s="45"/>
      <c r="D36" s="46"/>
      <c r="E36" s="9">
        <v>100</v>
      </c>
      <c r="F36" s="7">
        <v>9.6</v>
      </c>
      <c r="G36" s="7">
        <v>8.25</v>
      </c>
      <c r="H36" s="7">
        <v>5.74</v>
      </c>
      <c r="I36" s="7">
        <v>136</v>
      </c>
      <c r="J36" s="7">
        <v>0.08</v>
      </c>
      <c r="K36" s="7">
        <v>0.48</v>
      </c>
      <c r="L36" s="7">
        <v>0.01</v>
      </c>
      <c r="M36" s="7">
        <v>0.16</v>
      </c>
      <c r="N36" s="7">
        <v>46</v>
      </c>
      <c r="O36" s="7">
        <v>159.61000000000001</v>
      </c>
      <c r="P36" s="7">
        <v>37.44</v>
      </c>
      <c r="Q36" s="7">
        <v>1.01</v>
      </c>
      <c r="R36" s="3"/>
    </row>
    <row r="37" spans="1:18" ht="15.75" x14ac:dyDescent="0.25">
      <c r="A37" s="6">
        <v>143</v>
      </c>
      <c r="B37" s="44" t="s">
        <v>53</v>
      </c>
      <c r="C37" s="45"/>
      <c r="D37" s="46"/>
      <c r="E37" s="9">
        <v>200</v>
      </c>
      <c r="F37" s="7">
        <v>3.45</v>
      </c>
      <c r="G37" s="7">
        <v>8.0399999999999991</v>
      </c>
      <c r="H37" s="7">
        <v>22.04</v>
      </c>
      <c r="I37" s="7">
        <v>174</v>
      </c>
      <c r="J37" s="7">
        <v>0.09</v>
      </c>
      <c r="K37" s="7">
        <v>3.72</v>
      </c>
      <c r="L37" s="7">
        <v>0.03</v>
      </c>
      <c r="M37" s="7">
        <v>1.8</v>
      </c>
      <c r="N37" s="7">
        <v>42.67</v>
      </c>
      <c r="O37" s="7">
        <v>79.599999999999994</v>
      </c>
      <c r="P37" s="7">
        <v>36.58</v>
      </c>
      <c r="Q37" s="7">
        <v>1.26</v>
      </c>
      <c r="R37" s="3"/>
    </row>
    <row r="38" spans="1:18" ht="15.75" x14ac:dyDescent="0.25">
      <c r="A38" s="6"/>
      <c r="B38" s="44" t="s">
        <v>20</v>
      </c>
      <c r="C38" s="45"/>
      <c r="D38" s="46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0.6</v>
      </c>
      <c r="R38" s="3"/>
    </row>
    <row r="39" spans="1:18" ht="15.75" x14ac:dyDescent="0.25">
      <c r="A39" s="6"/>
      <c r="B39" s="50" t="s">
        <v>21</v>
      </c>
      <c r="C39" s="51"/>
      <c r="D39" s="52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0.2</v>
      </c>
      <c r="L39" s="7">
        <v>0.01</v>
      </c>
      <c r="M39" s="7">
        <v>0.42</v>
      </c>
      <c r="N39" s="7">
        <v>13.2</v>
      </c>
      <c r="O39" s="7">
        <v>27.6</v>
      </c>
      <c r="P39" s="7">
        <v>4</v>
      </c>
      <c r="Q39" s="7">
        <v>1.17</v>
      </c>
      <c r="R39" s="3"/>
    </row>
    <row r="40" spans="1:18" ht="15.75" x14ac:dyDescent="0.25">
      <c r="A40" s="29"/>
      <c r="B40" s="47" t="s">
        <v>26</v>
      </c>
      <c r="C40" s="48"/>
      <c r="D40" s="49"/>
      <c r="E40" s="7" t="s">
        <v>41</v>
      </c>
      <c r="F40" s="7">
        <v>0.75</v>
      </c>
      <c r="G40" s="7">
        <v>0.8</v>
      </c>
      <c r="H40" s="7">
        <v>20.57</v>
      </c>
      <c r="I40" s="7">
        <v>85</v>
      </c>
      <c r="J40" s="7">
        <v>0.01</v>
      </c>
      <c r="K40" s="7">
        <v>1.01</v>
      </c>
      <c r="L40" s="7">
        <v>0.01</v>
      </c>
      <c r="M40" s="7">
        <v>0.1</v>
      </c>
      <c r="N40" s="7">
        <v>11.12</v>
      </c>
      <c r="O40" s="7">
        <v>15.14</v>
      </c>
      <c r="P40" s="7">
        <v>1.44</v>
      </c>
      <c r="Q40" s="7">
        <v>0.2</v>
      </c>
      <c r="R40" s="3"/>
    </row>
    <row r="41" spans="1:18" ht="15.75" x14ac:dyDescent="0.25">
      <c r="A41" s="6"/>
      <c r="B41" s="81" t="s">
        <v>42</v>
      </c>
      <c r="C41" s="82"/>
      <c r="D41" s="83"/>
      <c r="E41" s="12">
        <v>630</v>
      </c>
      <c r="F41" s="12">
        <f>SUM(F34:F40)</f>
        <v>28.42</v>
      </c>
      <c r="G41" s="12">
        <f t="shared" ref="G41:Q41" si="4">SUM(G34:G40)</f>
        <v>29.240000000000002</v>
      </c>
      <c r="H41" s="12">
        <f t="shared" si="4"/>
        <v>93.28</v>
      </c>
      <c r="I41" s="12">
        <f t="shared" si="4"/>
        <v>743</v>
      </c>
      <c r="J41" s="12">
        <f t="shared" si="4"/>
        <v>0.24</v>
      </c>
      <c r="K41" s="12">
        <f t="shared" si="4"/>
        <v>6.11</v>
      </c>
      <c r="L41" s="12">
        <f t="shared" si="4"/>
        <v>0.16</v>
      </c>
      <c r="M41" s="12">
        <f t="shared" si="4"/>
        <v>3.3600000000000003</v>
      </c>
      <c r="N41" s="12">
        <f t="shared" si="4"/>
        <v>163.97</v>
      </c>
      <c r="O41" s="12">
        <f t="shared" si="4"/>
        <v>385.41</v>
      </c>
      <c r="P41" s="12">
        <f t="shared" si="4"/>
        <v>99.5</v>
      </c>
      <c r="Q41" s="12">
        <f t="shared" si="4"/>
        <v>4.2700000000000005</v>
      </c>
      <c r="R41" s="30"/>
    </row>
    <row r="42" spans="1:18" ht="15.75" x14ac:dyDescent="0.25">
      <c r="A42" s="6"/>
      <c r="B42" s="53" t="s">
        <v>40</v>
      </c>
      <c r="C42" s="54"/>
      <c r="D42" s="55"/>
      <c r="E42" s="7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3"/>
    </row>
    <row r="43" spans="1:18" ht="15.75" x14ac:dyDescent="0.25">
      <c r="A43" s="6"/>
      <c r="B43" s="44" t="s">
        <v>60</v>
      </c>
      <c r="C43" s="45"/>
      <c r="D43" s="46"/>
      <c r="E43" s="7" t="s">
        <v>41</v>
      </c>
      <c r="F43" s="7">
        <v>2.8</v>
      </c>
      <c r="G43" s="7">
        <v>2.5</v>
      </c>
      <c r="H43" s="7">
        <v>3.6</v>
      </c>
      <c r="I43" s="7">
        <v>50</v>
      </c>
      <c r="J43" s="7">
        <v>0.3</v>
      </c>
      <c r="K43" s="7">
        <v>0.01</v>
      </c>
      <c r="L43" s="7">
        <v>0.02</v>
      </c>
      <c r="M43" s="7">
        <v>0.3</v>
      </c>
      <c r="N43" s="7">
        <v>148</v>
      </c>
      <c r="O43" s="7">
        <v>180</v>
      </c>
      <c r="P43" s="7">
        <v>1</v>
      </c>
      <c r="Q43" s="7">
        <v>0.01</v>
      </c>
      <c r="R43" s="3"/>
    </row>
    <row r="44" spans="1:18" ht="15.75" x14ac:dyDescent="0.25">
      <c r="A44" s="6"/>
      <c r="B44" s="35" t="s">
        <v>27</v>
      </c>
      <c r="C44" s="36"/>
      <c r="D44" s="37"/>
      <c r="E44" s="12">
        <v>200</v>
      </c>
      <c r="F44" s="12">
        <f>F43</f>
        <v>2.8</v>
      </c>
      <c r="G44" s="12">
        <f>G43</f>
        <v>2.5</v>
      </c>
      <c r="H44" s="12">
        <f>H43</f>
        <v>3.6</v>
      </c>
      <c r="I44" s="12">
        <f>I43</f>
        <v>50</v>
      </c>
      <c r="J44" s="12">
        <f t="shared" ref="J44:Q44" si="5">J43</f>
        <v>0.3</v>
      </c>
      <c r="K44" s="12">
        <f t="shared" si="5"/>
        <v>0.01</v>
      </c>
      <c r="L44" s="12">
        <f t="shared" si="5"/>
        <v>0.02</v>
      </c>
      <c r="M44" s="12">
        <f t="shared" si="5"/>
        <v>0.3</v>
      </c>
      <c r="N44" s="12">
        <f t="shared" si="5"/>
        <v>148</v>
      </c>
      <c r="O44" s="12">
        <f t="shared" si="5"/>
        <v>180</v>
      </c>
      <c r="P44" s="12">
        <f t="shared" si="5"/>
        <v>1</v>
      </c>
      <c r="Q44" s="12">
        <f t="shared" si="5"/>
        <v>0.01</v>
      </c>
      <c r="R44" s="3"/>
    </row>
    <row r="45" spans="1:18" ht="15.75" x14ac:dyDescent="0.25">
      <c r="A45" s="6"/>
      <c r="B45" s="35" t="s">
        <v>54</v>
      </c>
      <c r="C45" s="36"/>
      <c r="D45" s="37"/>
      <c r="E45" s="12">
        <f>E16+E19+E28+E32+E41+E44</f>
        <v>3225</v>
      </c>
      <c r="F45" s="12">
        <f t="shared" ref="F45:Q45" si="6">F16+F19+F28+F32+F41+F44</f>
        <v>94.71</v>
      </c>
      <c r="G45" s="12">
        <f t="shared" si="6"/>
        <v>87.300000000000011</v>
      </c>
      <c r="H45" s="12">
        <f t="shared" si="6"/>
        <v>451.70000000000005</v>
      </c>
      <c r="I45" s="12">
        <f t="shared" si="6"/>
        <v>2945</v>
      </c>
      <c r="J45" s="12">
        <f t="shared" si="6"/>
        <v>1.0900000000000001</v>
      </c>
      <c r="K45" s="12">
        <f t="shared" si="6"/>
        <v>41.66</v>
      </c>
      <c r="L45" s="12">
        <f t="shared" si="6"/>
        <v>0.79000000000000015</v>
      </c>
      <c r="M45" s="12">
        <f t="shared" si="6"/>
        <v>14.670000000000002</v>
      </c>
      <c r="N45" s="12">
        <f t="shared" si="6"/>
        <v>1356.8100000000002</v>
      </c>
      <c r="O45" s="12">
        <f t="shared" si="6"/>
        <v>1420.5</v>
      </c>
      <c r="P45" s="12">
        <f t="shared" si="6"/>
        <v>383.09999999999997</v>
      </c>
      <c r="Q45" s="12">
        <f t="shared" si="6"/>
        <v>39.43</v>
      </c>
      <c r="R45" s="3"/>
    </row>
    <row r="46" spans="1:18" ht="15.75" x14ac:dyDescent="0.25">
      <c r="A46" s="1"/>
      <c r="B46" s="4"/>
      <c r="C46" s="4"/>
      <c r="D46" s="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3"/>
    </row>
  </sheetData>
  <mergeCells count="44">
    <mergeCell ref="B42:D42"/>
    <mergeCell ref="B43:D43"/>
    <mergeCell ref="B44:D44"/>
    <mergeCell ref="B45:D45"/>
    <mergeCell ref="A1:L1"/>
    <mergeCell ref="A2:D2"/>
    <mergeCell ref="A3:E3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0:D20"/>
    <mergeCell ref="B22:D22"/>
    <mergeCell ref="B23:D23"/>
    <mergeCell ref="B27:D27"/>
    <mergeCell ref="B28:D28"/>
    <mergeCell ref="B29:D29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5:R5"/>
    <mergeCell ref="A6:A7"/>
    <mergeCell ref="B6:D7"/>
    <mergeCell ref="F6:H6"/>
    <mergeCell ref="I6:I7"/>
    <mergeCell ref="J6:M6"/>
    <mergeCell ref="N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1 вс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2024-09-27T12:37:56Z</cp:lastPrinted>
  <dcterms:created xsi:type="dcterms:W3CDTF">2015-06-05T18:17:20Z</dcterms:created>
  <dcterms:modified xsi:type="dcterms:W3CDTF">2024-09-27T12:39:06Z</dcterms:modified>
</cp:coreProperties>
</file>